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uofnelincoln-my.sharepoint.com/personal/currea2_unl_edu/Documents/Documents/DryBeans2/DryBeans/Chickpeas/2015/TABLES/"/>
    </mc:Choice>
  </mc:AlternateContent>
  <xr:revisionPtr revIDLastSave="2" documentId="13_ncr:1_{AEC07E7A-4C6E-49F8-A071-354677101DF7}" xr6:coauthVersionLast="47" xr6:coauthVersionMax="47" xr10:uidLastSave="{E33F2B5B-15E7-47DF-8F27-496FF2184CFE}"/>
  <bookViews>
    <workbookView xWindow="-96" yWindow="-96" windowWidth="23232" windowHeight="12432" xr2:uid="{00000000-000D-0000-FFFF-FFFF00000000}"/>
  </bookViews>
  <sheets>
    <sheet name="2015" sheetId="1" r:id="rId1"/>
    <sheet name="Hg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5" i="1" l="1"/>
  <c r="J55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H55" i="1"/>
  <c r="G55" i="1"/>
  <c r="F55" i="1"/>
  <c r="E55" i="1"/>
  <c r="D55" i="1"/>
  <c r="K29" i="1"/>
  <c r="J29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H29" i="1"/>
  <c r="G29" i="1"/>
  <c r="F29" i="1"/>
  <c r="E29" i="1"/>
  <c r="D29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29" i="1" l="1"/>
  <c r="I55" i="1"/>
</calcChain>
</file>

<file path=xl/sharedStrings.xml><?xml version="1.0" encoding="utf-8"?>
<sst xmlns="http://schemas.openxmlformats.org/spreadsheetml/2006/main" count="188" uniqueCount="63">
  <si>
    <t>Yield</t>
  </si>
  <si>
    <t>lbs/A</t>
  </si>
  <si>
    <t>Flowering</t>
  </si>
  <si>
    <t>days</t>
  </si>
  <si>
    <t>Maturity</t>
  </si>
  <si>
    <t>CDC ALMA</t>
  </si>
  <si>
    <t>CDC FRONTIER</t>
  </si>
  <si>
    <t>NE21-11-15</t>
  </si>
  <si>
    <t>NE21-11-16</t>
  </si>
  <si>
    <t>NE21-11-22</t>
  </si>
  <si>
    <t>PREC COMP 1</t>
  </si>
  <si>
    <t>SAWYER</t>
  </si>
  <si>
    <t>CDC ORION</t>
  </si>
  <si>
    <t>CA0469C025C</t>
  </si>
  <si>
    <t>HB 14</t>
  </si>
  <si>
    <t>NE21-11-17</t>
  </si>
  <si>
    <t>NE21-11-18</t>
  </si>
  <si>
    <t>NE21-11-23</t>
  </si>
  <si>
    <t>SIERRA</t>
  </si>
  <si>
    <t>Sutter</t>
  </si>
  <si>
    <t>UCD 0901</t>
  </si>
  <si>
    <t>UCD 0903</t>
  </si>
  <si>
    <t>UCD 1101</t>
  </si>
  <si>
    <t>UCD 1104</t>
  </si>
  <si>
    <t>UCD 1108</t>
  </si>
  <si>
    <t>UCD 1121</t>
  </si>
  <si>
    <t>UCD0905</t>
  </si>
  <si>
    <t>Westbase 7</t>
  </si>
  <si>
    <t>AFW 1</t>
  </si>
  <si>
    <t>Level of</t>
  </si>
  <si>
    <t>ab</t>
  </si>
  <si>
    <t>abp</t>
  </si>
  <si>
    <t>Non-Protected</t>
  </si>
  <si>
    <t>cm</t>
  </si>
  <si>
    <t>(1-9)</t>
  </si>
  <si>
    <t>%</t>
  </si>
  <si>
    <t>No. seeds/lb</t>
  </si>
  <si>
    <t>Protected</t>
  </si>
  <si>
    <t xml:space="preserve"> GRAND MEAN</t>
  </si>
  <si>
    <t>LSD 5 %</t>
  </si>
  <si>
    <t>CV %</t>
  </si>
  <si>
    <t>g</t>
  </si>
  <si>
    <t>Treatment</t>
  </si>
  <si>
    <t>Entry</t>
  </si>
  <si>
    <t>Height</t>
  </si>
  <si>
    <t>100-seeds weight</t>
  </si>
  <si>
    <t>Protected Mean</t>
  </si>
  <si>
    <t>Non-Protected Mean</t>
  </si>
  <si>
    <t>Code</t>
  </si>
  <si>
    <t>Ent</t>
  </si>
  <si>
    <t>PEDIGREE</t>
  </si>
  <si>
    <t>hgt</t>
  </si>
  <si>
    <t>swgt</t>
  </si>
  <si>
    <t>abt</t>
  </si>
  <si>
    <t>spp</t>
  </si>
  <si>
    <t>no</t>
  </si>
  <si>
    <t>No</t>
  </si>
  <si>
    <t>.</t>
  </si>
  <si>
    <t>1 GRAND MEAN</t>
  </si>
  <si>
    <t>2 LSD 5 %</t>
  </si>
  <si>
    <t>3 CV %</t>
  </si>
  <si>
    <t>inches</t>
  </si>
  <si>
    <t>2015 Chickpea variety trial- Mitchell Ag Lab, 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</si>
</sst>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1"/>
      <color rgb="FF000000"/>
      <name val="Arial"/>
      <family val="2"/>
    </font>
    <font>
      <b/>
      <sz val="11"/>
      <color rgb="FFFF0000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C1C1C1"/>
      </left>
      <right/>
      <top style="medium">
        <color rgb="FFC1C1C1"/>
      </top>
      <bottom/>
      <diagonal/>
    </border>
    <border>
      <left/>
      <right/>
      <top style="medium">
        <color rgb="FFC1C1C1"/>
      </top>
      <bottom/>
      <diagonal/>
    </border>
    <border>
      <left style="medium">
        <color rgb="FFC1C1C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1" fontId="3" fillId="0" borderId="4" xfId="0" applyNumberFormat="1" applyFont="1" applyBorder="1" applyAlignment="1">
      <alignment horizontal="center" vertical="top" wrapText="1"/>
    </xf>
    <xf numFmtId="164" fontId="3" fillId="0" borderId="4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1" fontId="4" fillId="0" borderId="4" xfId="0" applyNumberFormat="1" applyFont="1" applyBorder="1" applyAlignment="1">
      <alignment horizontal="center" vertical="top" wrapText="1"/>
    </xf>
    <xf numFmtId="164" fontId="4" fillId="0" borderId="4" xfId="0" applyNumberFormat="1" applyFont="1" applyBorder="1" applyAlignment="1">
      <alignment horizontal="center" vertical="top" wrapText="1"/>
    </xf>
    <xf numFmtId="1" fontId="5" fillId="0" borderId="4" xfId="0" applyNumberFormat="1" applyFont="1" applyBorder="1" applyAlignment="1">
      <alignment horizontal="center" vertical="top" wrapText="1"/>
    </xf>
    <xf numFmtId="164" fontId="5" fillId="0" borderId="4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1" fontId="4" fillId="0" borderId="0" xfId="0" applyNumberFormat="1" applyFont="1" applyAlignment="1">
      <alignment horizontal="center" vertical="top" wrapText="1"/>
    </xf>
    <xf numFmtId="164" fontId="4" fillId="0" borderId="0" xfId="0" applyNumberFormat="1" applyFont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/>
    </xf>
    <xf numFmtId="1" fontId="4" fillId="0" borderId="5" xfId="0" applyNumberFormat="1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6" xfId="0" applyFont="1" applyBorder="1"/>
    <xf numFmtId="0" fontId="3" fillId="0" borderId="6" xfId="0" applyFont="1" applyBorder="1" applyAlignment="1">
      <alignment horizontal="right" vertical="top" wrapText="1"/>
    </xf>
    <xf numFmtId="1" fontId="4" fillId="0" borderId="6" xfId="0" applyNumberFormat="1" applyFont="1" applyBorder="1" applyAlignment="1">
      <alignment horizontal="center" vertical="top" wrapText="1"/>
    </xf>
    <xf numFmtId="164" fontId="4" fillId="0" borderId="6" xfId="0" applyNumberFormat="1" applyFont="1" applyBorder="1" applyAlignment="1">
      <alignment horizontal="center" vertical="top" wrapText="1"/>
    </xf>
    <xf numFmtId="0" fontId="2" fillId="0" borderId="4" xfId="0" applyFont="1" applyBorder="1"/>
    <xf numFmtId="0" fontId="3" fillId="0" borderId="4" xfId="0" applyFont="1" applyBorder="1" applyAlignment="1">
      <alignment horizontal="right" vertical="top" wrapText="1"/>
    </xf>
    <xf numFmtId="0" fontId="2" fillId="0" borderId="5" xfId="0" applyFont="1" applyBorder="1"/>
    <xf numFmtId="0" fontId="3" fillId="0" borderId="5" xfId="0" applyFont="1" applyBorder="1" applyAlignment="1">
      <alignment horizontal="right" vertical="top" wrapText="1"/>
    </xf>
    <xf numFmtId="0" fontId="6" fillId="0" borderId="0" xfId="0" applyFont="1" applyAlignment="1">
      <alignment horizontal="left"/>
    </xf>
    <xf numFmtId="1" fontId="6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" fontId="3" fillId="0" borderId="0" xfId="0" applyNumberFormat="1" applyFont="1" applyAlignment="1">
      <alignment horizontal="center" vertical="top" wrapText="1"/>
    </xf>
    <xf numFmtId="0" fontId="6" fillId="0" borderId="4" xfId="0" applyFont="1" applyBorder="1" applyAlignment="1">
      <alignment horizontal="left"/>
    </xf>
    <xf numFmtId="0" fontId="4" fillId="0" borderId="5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9" fillId="0" borderId="3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Alignment="1">
      <alignment horizontal="left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5"/>
  <sheetViews>
    <sheetView tabSelected="1" workbookViewId="0">
      <selection sqref="A1:K1"/>
    </sheetView>
  </sheetViews>
  <sheetFormatPr defaultRowHeight="14.4" x14ac:dyDescent="0.55000000000000004"/>
  <cols>
    <col min="1" max="1" width="15.1015625" style="43" bestFit="1" customWidth="1"/>
    <col min="2" max="2" width="8.89453125"/>
    <col min="3" max="3" width="26.3125" style="43" customWidth="1"/>
    <col min="4" max="4" width="10.68359375" style="44" bestFit="1" customWidth="1"/>
    <col min="5" max="5" width="10.20703125" style="44" customWidth="1"/>
    <col min="6" max="6" width="7.68359375" style="44" customWidth="1"/>
    <col min="7" max="7" width="9.41796875" style="44" customWidth="1"/>
    <col min="8" max="8" width="14.3125" style="45" customWidth="1"/>
    <col min="9" max="9" width="11.5234375" style="44" customWidth="1"/>
    <col min="10" max="10" width="8.20703125" style="45" customWidth="1"/>
    <col min="11" max="11" width="9.20703125" style="45" customWidth="1"/>
  </cols>
  <sheetData>
    <row r="1" spans="1:11" ht="15.6" thickBot="1" x14ac:dyDescent="0.6">
      <c r="A1" s="62" t="s">
        <v>62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30" x14ac:dyDescent="0.55000000000000004">
      <c r="A2" s="6" t="s">
        <v>29</v>
      </c>
      <c r="B2" s="7"/>
      <c r="C2" s="8"/>
      <c r="D2" s="9" t="s">
        <v>2</v>
      </c>
      <c r="E2" s="9" t="s">
        <v>4</v>
      </c>
      <c r="F2" s="9" t="s">
        <v>44</v>
      </c>
      <c r="G2" s="9" t="s">
        <v>0</v>
      </c>
      <c r="H2" s="10" t="s">
        <v>45</v>
      </c>
      <c r="I2" s="9" t="s">
        <v>36</v>
      </c>
      <c r="J2" s="10" t="s">
        <v>30</v>
      </c>
      <c r="K2" s="10" t="s">
        <v>31</v>
      </c>
    </row>
    <row r="3" spans="1:11" ht="15" x14ac:dyDescent="0.55000000000000004">
      <c r="A3" s="11" t="s">
        <v>42</v>
      </c>
      <c r="B3" s="19" t="s">
        <v>43</v>
      </c>
      <c r="C3" s="11" t="s">
        <v>48</v>
      </c>
      <c r="D3" s="9" t="s">
        <v>3</v>
      </c>
      <c r="E3" s="9" t="s">
        <v>3</v>
      </c>
      <c r="F3" s="9" t="s">
        <v>61</v>
      </c>
      <c r="G3" s="9" t="s">
        <v>1</v>
      </c>
      <c r="H3" s="10" t="s">
        <v>41</v>
      </c>
      <c r="I3" s="9"/>
      <c r="J3" s="10" t="s">
        <v>34</v>
      </c>
      <c r="K3" s="10" t="s">
        <v>35</v>
      </c>
    </row>
    <row r="4" spans="1:11" ht="15.3" x14ac:dyDescent="0.55000000000000004">
      <c r="A4" s="21"/>
      <c r="B4" s="37"/>
      <c r="C4" s="21"/>
      <c r="D4" s="12"/>
      <c r="E4" s="12"/>
      <c r="F4" s="12"/>
      <c r="G4" s="12"/>
      <c r="H4" s="13"/>
      <c r="I4" s="12"/>
      <c r="J4" s="13"/>
      <c r="K4" s="13"/>
    </row>
    <row r="5" spans="1:11" ht="15.3" x14ac:dyDescent="0.55000000000000004">
      <c r="A5" s="21" t="s">
        <v>32</v>
      </c>
      <c r="B5" s="37">
        <v>18</v>
      </c>
      <c r="C5" s="21" t="s">
        <v>22</v>
      </c>
      <c r="D5" s="12">
        <v>51.5</v>
      </c>
      <c r="E5" s="12">
        <v>96</v>
      </c>
      <c r="F5" s="12">
        <v>15.5</v>
      </c>
      <c r="G5" s="12">
        <v>3489.7817</v>
      </c>
      <c r="H5" s="13">
        <v>36.15</v>
      </c>
      <c r="I5" s="12">
        <f t="shared" ref="I5:I28" si="0">(45359)/SUM(H5)</f>
        <v>1254.7441217150761</v>
      </c>
      <c r="J5" s="13">
        <v>2.75</v>
      </c>
      <c r="K5" s="13">
        <v>6</v>
      </c>
    </row>
    <row r="6" spans="1:11" ht="15.3" x14ac:dyDescent="0.55000000000000004">
      <c r="A6" s="21" t="s">
        <v>32</v>
      </c>
      <c r="B6" s="37">
        <v>9</v>
      </c>
      <c r="C6" s="21" t="s">
        <v>13</v>
      </c>
      <c r="D6" s="12">
        <v>45.5</v>
      </c>
      <c r="E6" s="12">
        <v>96</v>
      </c>
      <c r="F6" s="12">
        <v>15.5</v>
      </c>
      <c r="G6" s="12">
        <v>3120.0418</v>
      </c>
      <c r="H6" s="13">
        <v>41.55</v>
      </c>
      <c r="I6" s="12">
        <f t="shared" si="0"/>
        <v>1091.6726835138388</v>
      </c>
      <c r="J6" s="13">
        <v>1.75</v>
      </c>
      <c r="K6" s="13">
        <v>5</v>
      </c>
    </row>
    <row r="7" spans="1:11" ht="15.3" x14ac:dyDescent="0.55000000000000004">
      <c r="A7" s="21" t="s">
        <v>32</v>
      </c>
      <c r="B7" s="37">
        <v>8</v>
      </c>
      <c r="C7" s="21" t="s">
        <v>12</v>
      </c>
      <c r="D7" s="12">
        <v>46.5</v>
      </c>
      <c r="E7" s="12">
        <v>96</v>
      </c>
      <c r="F7" s="12">
        <v>16.5</v>
      </c>
      <c r="G7" s="12">
        <v>2826.7809999999999</v>
      </c>
      <c r="H7" s="13">
        <v>31.35</v>
      </c>
      <c r="I7" s="12">
        <f t="shared" si="0"/>
        <v>1446.8580542264751</v>
      </c>
      <c r="J7" s="13">
        <v>4.5</v>
      </c>
      <c r="K7" s="13">
        <v>35</v>
      </c>
    </row>
    <row r="8" spans="1:11" ht="15.3" x14ac:dyDescent="0.55000000000000004">
      <c r="A8" s="21" t="s">
        <v>32</v>
      </c>
      <c r="B8" s="37">
        <v>21</v>
      </c>
      <c r="C8" s="21" t="s">
        <v>25</v>
      </c>
      <c r="D8" s="12">
        <v>51</v>
      </c>
      <c r="E8" s="12">
        <v>96</v>
      </c>
      <c r="F8" s="12">
        <v>16</v>
      </c>
      <c r="G8" s="12">
        <v>2703.498</v>
      </c>
      <c r="H8" s="13">
        <v>35.799999999999997</v>
      </c>
      <c r="I8" s="12">
        <f t="shared" si="0"/>
        <v>1267.0111731843576</v>
      </c>
      <c r="J8" s="13">
        <v>3.25</v>
      </c>
      <c r="K8" s="13">
        <v>26</v>
      </c>
    </row>
    <row r="9" spans="1:11" ht="15.3" x14ac:dyDescent="0.55000000000000004">
      <c r="A9" s="21" t="s">
        <v>32</v>
      </c>
      <c r="B9" s="37">
        <v>13</v>
      </c>
      <c r="C9" s="21" t="s">
        <v>17</v>
      </c>
      <c r="D9" s="12">
        <v>53.5</v>
      </c>
      <c r="E9" s="12">
        <v>96</v>
      </c>
      <c r="F9" s="12">
        <v>20</v>
      </c>
      <c r="G9" s="12">
        <v>2698.8067000000001</v>
      </c>
      <c r="H9" s="13">
        <v>40.6</v>
      </c>
      <c r="I9" s="12">
        <f t="shared" si="0"/>
        <v>1117.2167487684728</v>
      </c>
      <c r="J9" s="13">
        <v>1.5</v>
      </c>
      <c r="K9" s="13">
        <v>2</v>
      </c>
    </row>
    <row r="10" spans="1:11" ht="15.3" x14ac:dyDescent="0.55000000000000004">
      <c r="A10" s="21" t="s">
        <v>32</v>
      </c>
      <c r="B10" s="37">
        <v>12</v>
      </c>
      <c r="C10" s="21" t="s">
        <v>16</v>
      </c>
      <c r="D10" s="12">
        <v>47.5</v>
      </c>
      <c r="E10" s="12">
        <v>90</v>
      </c>
      <c r="F10" s="12">
        <v>16.5</v>
      </c>
      <c r="G10" s="12">
        <v>2583.7062000000001</v>
      </c>
      <c r="H10" s="13">
        <v>34.35</v>
      </c>
      <c r="I10" s="12">
        <f t="shared" si="0"/>
        <v>1320.4949053857351</v>
      </c>
      <c r="J10" s="13">
        <v>5</v>
      </c>
      <c r="K10" s="13">
        <v>50</v>
      </c>
    </row>
    <row r="11" spans="1:11" ht="15.3" x14ac:dyDescent="0.55000000000000004">
      <c r="A11" s="21" t="s">
        <v>32</v>
      </c>
      <c r="B11" s="37">
        <v>3</v>
      </c>
      <c r="C11" s="21" t="s">
        <v>7</v>
      </c>
      <c r="D11" s="12">
        <v>49.5</v>
      </c>
      <c r="E11" s="12">
        <v>93</v>
      </c>
      <c r="F11" s="12">
        <v>21.5</v>
      </c>
      <c r="G11" s="12">
        <v>2510.6091999999999</v>
      </c>
      <c r="H11" s="13">
        <v>35.9</v>
      </c>
      <c r="I11" s="12">
        <f t="shared" si="0"/>
        <v>1263.4818941504179</v>
      </c>
      <c r="J11" s="13">
        <v>1.5</v>
      </c>
      <c r="K11" s="13">
        <v>2</v>
      </c>
    </row>
    <row r="12" spans="1:11" ht="15.3" x14ac:dyDescent="0.55000000000000004">
      <c r="A12" s="21" t="s">
        <v>32</v>
      </c>
      <c r="B12" s="37">
        <v>2</v>
      </c>
      <c r="C12" s="21" t="s">
        <v>6</v>
      </c>
      <c r="D12" s="12">
        <v>51</v>
      </c>
      <c r="E12" s="12">
        <v>96</v>
      </c>
      <c r="F12" s="12">
        <v>18.5</v>
      </c>
      <c r="G12" s="12">
        <v>2488.7892000000002</v>
      </c>
      <c r="H12" s="13">
        <v>32.9</v>
      </c>
      <c r="I12" s="12">
        <f t="shared" si="0"/>
        <v>1378.6930091185411</v>
      </c>
      <c r="J12" s="13">
        <v>4.5</v>
      </c>
      <c r="K12" s="13">
        <v>45</v>
      </c>
    </row>
    <row r="13" spans="1:11" ht="15.3" x14ac:dyDescent="0.55000000000000004">
      <c r="A13" s="21" t="s">
        <v>32</v>
      </c>
      <c r="B13" s="37">
        <v>6</v>
      </c>
      <c r="C13" s="21" t="s">
        <v>10</v>
      </c>
      <c r="D13" s="12">
        <v>56</v>
      </c>
      <c r="E13" s="12">
        <v>96</v>
      </c>
      <c r="F13" s="12">
        <v>24</v>
      </c>
      <c r="G13" s="12">
        <v>2483.116</v>
      </c>
      <c r="H13" s="13">
        <v>28.95</v>
      </c>
      <c r="I13" s="12">
        <f t="shared" si="0"/>
        <v>1566.804835924007</v>
      </c>
      <c r="J13" s="13">
        <v>2</v>
      </c>
      <c r="K13" s="13">
        <v>10</v>
      </c>
    </row>
    <row r="14" spans="1:11" ht="15.3" x14ac:dyDescent="0.55000000000000004">
      <c r="A14" s="21" t="s">
        <v>32</v>
      </c>
      <c r="B14" s="37">
        <v>19</v>
      </c>
      <c r="C14" s="21" t="s">
        <v>23</v>
      </c>
      <c r="D14" s="12">
        <v>56</v>
      </c>
      <c r="E14" s="12">
        <v>96</v>
      </c>
      <c r="F14" s="12">
        <v>18</v>
      </c>
      <c r="G14" s="12">
        <v>2346.8501000000001</v>
      </c>
      <c r="H14" s="13">
        <v>39.65</v>
      </c>
      <c r="I14" s="12">
        <f t="shared" si="0"/>
        <v>1143.984867591425</v>
      </c>
      <c r="J14" s="13">
        <v>3.25</v>
      </c>
      <c r="K14" s="13">
        <v>27.5</v>
      </c>
    </row>
    <row r="15" spans="1:11" ht="15.3" x14ac:dyDescent="0.55000000000000004">
      <c r="A15" s="21" t="s">
        <v>32</v>
      </c>
      <c r="B15" s="37">
        <v>4</v>
      </c>
      <c r="C15" s="21" t="s">
        <v>8</v>
      </c>
      <c r="D15" s="12">
        <v>45</v>
      </c>
      <c r="E15" s="12">
        <v>90</v>
      </c>
      <c r="F15" s="12">
        <v>15</v>
      </c>
      <c r="G15" s="12">
        <v>2314.7746999999999</v>
      </c>
      <c r="H15" s="13">
        <v>19.2</v>
      </c>
      <c r="I15" s="12">
        <f t="shared" si="0"/>
        <v>2362.447916666667</v>
      </c>
      <c r="J15" s="13">
        <v>4.5</v>
      </c>
      <c r="K15" s="13">
        <v>30</v>
      </c>
    </row>
    <row r="16" spans="1:11" ht="15.3" x14ac:dyDescent="0.55000000000000004">
      <c r="A16" s="21" t="s">
        <v>32</v>
      </c>
      <c r="B16" s="37">
        <v>20</v>
      </c>
      <c r="C16" s="21" t="s">
        <v>24</v>
      </c>
      <c r="D16" s="12">
        <v>49</v>
      </c>
      <c r="E16" s="12">
        <v>93</v>
      </c>
      <c r="F16" s="12">
        <v>17</v>
      </c>
      <c r="G16" s="12">
        <v>2186.4731000000002</v>
      </c>
      <c r="H16" s="13">
        <v>33.450000000000003</v>
      </c>
      <c r="I16" s="12">
        <f t="shared" si="0"/>
        <v>1356.0239162929745</v>
      </c>
      <c r="J16" s="13">
        <v>2.25</v>
      </c>
      <c r="K16" s="13">
        <v>3.5</v>
      </c>
    </row>
    <row r="17" spans="1:11" s="1" customFormat="1" ht="15.3" x14ac:dyDescent="0.55000000000000004">
      <c r="A17" s="38" t="s">
        <v>32</v>
      </c>
      <c r="B17" s="39">
        <v>5</v>
      </c>
      <c r="C17" s="38" t="s">
        <v>9</v>
      </c>
      <c r="D17" s="14">
        <v>50</v>
      </c>
      <c r="E17" s="14">
        <v>96</v>
      </c>
      <c r="F17" s="14">
        <v>17</v>
      </c>
      <c r="G17" s="14">
        <v>2173.0538000000001</v>
      </c>
      <c r="H17" s="15">
        <v>38.6</v>
      </c>
      <c r="I17" s="14">
        <f t="shared" si="0"/>
        <v>1175.1036269430051</v>
      </c>
      <c r="J17" s="15">
        <v>2.5</v>
      </c>
      <c r="K17" s="15">
        <v>10</v>
      </c>
    </row>
    <row r="18" spans="1:11" ht="15.3" x14ac:dyDescent="0.55000000000000004">
      <c r="A18" s="21" t="s">
        <v>32</v>
      </c>
      <c r="B18" s="37">
        <v>17</v>
      </c>
      <c r="C18" s="21" t="s">
        <v>21</v>
      </c>
      <c r="D18" s="12">
        <v>49.5</v>
      </c>
      <c r="E18" s="12">
        <v>93</v>
      </c>
      <c r="F18" s="12">
        <v>12.5</v>
      </c>
      <c r="G18" s="12">
        <v>1871.9377999999999</v>
      </c>
      <c r="H18" s="13">
        <v>44.15</v>
      </c>
      <c r="I18" s="12">
        <f t="shared" si="0"/>
        <v>1027.3839184597962</v>
      </c>
      <c r="J18" s="13">
        <v>6.5</v>
      </c>
      <c r="K18" s="13">
        <v>40</v>
      </c>
    </row>
    <row r="19" spans="1:11" ht="15.3" x14ac:dyDescent="0.55000000000000004">
      <c r="A19" s="21" t="s">
        <v>32</v>
      </c>
      <c r="B19" s="37">
        <v>15</v>
      </c>
      <c r="C19" s="21" t="s">
        <v>19</v>
      </c>
      <c r="D19" s="12">
        <v>47</v>
      </c>
      <c r="E19" s="12">
        <v>93</v>
      </c>
      <c r="F19" s="12">
        <v>17</v>
      </c>
      <c r="G19" s="12">
        <v>1820.2244000000001</v>
      </c>
      <c r="H19" s="13">
        <v>38.1</v>
      </c>
      <c r="I19" s="12">
        <f t="shared" si="0"/>
        <v>1190.524934383202</v>
      </c>
      <c r="J19" s="13">
        <v>6</v>
      </c>
      <c r="K19" s="13">
        <v>60</v>
      </c>
    </row>
    <row r="20" spans="1:11" ht="15.3" x14ac:dyDescent="0.55000000000000004">
      <c r="A20" s="21" t="s">
        <v>32</v>
      </c>
      <c r="B20" s="37">
        <v>7</v>
      </c>
      <c r="C20" s="21" t="s">
        <v>11</v>
      </c>
      <c r="D20" s="12">
        <v>45.5</v>
      </c>
      <c r="E20" s="12">
        <v>93</v>
      </c>
      <c r="F20" s="12">
        <v>14</v>
      </c>
      <c r="G20" s="12">
        <v>1561.8756000000001</v>
      </c>
      <c r="H20" s="13">
        <v>35.799999999999997</v>
      </c>
      <c r="I20" s="12">
        <f t="shared" si="0"/>
        <v>1267.0111731843576</v>
      </c>
      <c r="J20" s="13">
        <v>6</v>
      </c>
      <c r="K20" s="13">
        <v>60</v>
      </c>
    </row>
    <row r="21" spans="1:11" ht="15.3" x14ac:dyDescent="0.55000000000000004">
      <c r="A21" s="21" t="s">
        <v>32</v>
      </c>
      <c r="B21" s="37">
        <v>1</v>
      </c>
      <c r="C21" s="21" t="s">
        <v>5</v>
      </c>
      <c r="D21" s="12">
        <v>46.5</v>
      </c>
      <c r="E21" s="12">
        <v>90</v>
      </c>
      <c r="F21" s="12">
        <v>14.5</v>
      </c>
      <c r="G21" s="12">
        <v>1387.4247</v>
      </c>
      <c r="H21" s="13">
        <v>34.35</v>
      </c>
      <c r="I21" s="12">
        <f t="shared" si="0"/>
        <v>1320.4949053857351</v>
      </c>
      <c r="J21" s="13">
        <v>7.5</v>
      </c>
      <c r="K21" s="13">
        <v>75</v>
      </c>
    </row>
    <row r="22" spans="1:11" ht="15.3" x14ac:dyDescent="0.55000000000000004">
      <c r="A22" s="21" t="s">
        <v>32</v>
      </c>
      <c r="B22" s="37">
        <v>23</v>
      </c>
      <c r="C22" s="21" t="s">
        <v>27</v>
      </c>
      <c r="D22" s="12">
        <v>46.5</v>
      </c>
      <c r="E22" s="12">
        <v>90</v>
      </c>
      <c r="F22" s="12">
        <v>17.5</v>
      </c>
      <c r="G22" s="12">
        <v>1334.1839</v>
      </c>
      <c r="H22" s="13">
        <v>38.799999999999997</v>
      </c>
      <c r="I22" s="12">
        <f t="shared" si="0"/>
        <v>1169.0463917525774</v>
      </c>
      <c r="J22" s="13">
        <v>7</v>
      </c>
      <c r="K22" s="13">
        <v>70</v>
      </c>
    </row>
    <row r="23" spans="1:11" ht="15.3" x14ac:dyDescent="0.55000000000000004">
      <c r="A23" s="21" t="s">
        <v>32</v>
      </c>
      <c r="B23" s="37">
        <v>11</v>
      </c>
      <c r="C23" s="21" t="s">
        <v>15</v>
      </c>
      <c r="D23" s="12">
        <v>49.5</v>
      </c>
      <c r="E23" s="12">
        <v>90</v>
      </c>
      <c r="F23" s="12">
        <v>18</v>
      </c>
      <c r="G23" s="12">
        <v>866.58130000000006</v>
      </c>
      <c r="H23" s="13">
        <v>32.049999999999997</v>
      </c>
      <c r="I23" s="12">
        <f t="shared" si="0"/>
        <v>1415.257410296412</v>
      </c>
      <c r="J23" s="13">
        <v>6</v>
      </c>
      <c r="K23" s="13">
        <v>60</v>
      </c>
    </row>
    <row r="24" spans="1:11" ht="15.3" x14ac:dyDescent="0.55000000000000004">
      <c r="A24" s="21" t="s">
        <v>32</v>
      </c>
      <c r="B24" s="37">
        <v>14</v>
      </c>
      <c r="C24" s="21" t="s">
        <v>18</v>
      </c>
      <c r="D24" s="12">
        <v>52</v>
      </c>
      <c r="E24" s="12">
        <v>90</v>
      </c>
      <c r="F24" s="12">
        <v>14</v>
      </c>
      <c r="G24" s="12">
        <v>841.27009999999996</v>
      </c>
      <c r="H24" s="13">
        <v>35.549999999999997</v>
      </c>
      <c r="I24" s="12">
        <f t="shared" si="0"/>
        <v>1275.9212376933897</v>
      </c>
      <c r="J24" s="13">
        <v>7</v>
      </c>
      <c r="K24" s="13">
        <v>70</v>
      </c>
    </row>
    <row r="25" spans="1:11" ht="15.3" x14ac:dyDescent="0.55000000000000004">
      <c r="A25" s="21" t="s">
        <v>32</v>
      </c>
      <c r="B25" s="37">
        <v>10</v>
      </c>
      <c r="C25" s="21" t="s">
        <v>14</v>
      </c>
      <c r="D25" s="12">
        <v>46.5</v>
      </c>
      <c r="E25" s="12">
        <v>90</v>
      </c>
      <c r="F25" s="12">
        <v>15.5</v>
      </c>
      <c r="G25" s="12">
        <v>668.78300000000002</v>
      </c>
      <c r="H25" s="13">
        <v>35.200000000000003</v>
      </c>
      <c r="I25" s="12">
        <f t="shared" si="0"/>
        <v>1288.6079545454545</v>
      </c>
      <c r="J25" s="13">
        <v>7</v>
      </c>
      <c r="K25" s="13">
        <v>70</v>
      </c>
    </row>
    <row r="26" spans="1:11" ht="15.3" x14ac:dyDescent="0.55000000000000004">
      <c r="A26" s="21" t="s">
        <v>32</v>
      </c>
      <c r="B26" s="37">
        <v>22</v>
      </c>
      <c r="C26" s="21" t="s">
        <v>26</v>
      </c>
      <c r="D26" s="12">
        <v>50</v>
      </c>
      <c r="E26" s="12">
        <v>90</v>
      </c>
      <c r="F26" s="12">
        <v>17.5</v>
      </c>
      <c r="G26" s="12">
        <v>630.59799999999996</v>
      </c>
      <c r="H26" s="13">
        <v>42.9</v>
      </c>
      <c r="I26" s="12">
        <f t="shared" si="0"/>
        <v>1057.3193473193473</v>
      </c>
      <c r="J26" s="13">
        <v>7</v>
      </c>
      <c r="K26" s="13">
        <v>70</v>
      </c>
    </row>
    <row r="27" spans="1:11" ht="15.3" x14ac:dyDescent="0.55000000000000004">
      <c r="A27" s="21" t="s">
        <v>32</v>
      </c>
      <c r="B27" s="37">
        <v>16</v>
      </c>
      <c r="C27" s="21" t="s">
        <v>20</v>
      </c>
      <c r="D27" s="12">
        <v>48.5</v>
      </c>
      <c r="E27" s="12">
        <v>90</v>
      </c>
      <c r="F27" s="12">
        <v>13</v>
      </c>
      <c r="G27" s="12">
        <v>445.56439999999998</v>
      </c>
      <c r="H27" s="13">
        <v>34.35</v>
      </c>
      <c r="I27" s="12">
        <f t="shared" si="0"/>
        <v>1320.4949053857351</v>
      </c>
      <c r="J27" s="13">
        <v>7</v>
      </c>
      <c r="K27" s="13">
        <v>70</v>
      </c>
    </row>
    <row r="28" spans="1:11" ht="15.3" x14ac:dyDescent="0.55000000000000004">
      <c r="A28" s="21" t="s">
        <v>32</v>
      </c>
      <c r="B28" s="37">
        <v>24</v>
      </c>
      <c r="C28" s="21" t="s">
        <v>28</v>
      </c>
      <c r="D28" s="12">
        <v>46.5</v>
      </c>
      <c r="E28" s="12">
        <v>90</v>
      </c>
      <c r="F28" s="12">
        <v>15</v>
      </c>
      <c r="G28" s="12">
        <v>367.01240000000001</v>
      </c>
      <c r="H28" s="13">
        <v>32.049999999999997</v>
      </c>
      <c r="I28" s="12">
        <f t="shared" si="0"/>
        <v>1415.257410296412</v>
      </c>
      <c r="J28" s="13">
        <v>7</v>
      </c>
      <c r="K28" s="13">
        <v>70</v>
      </c>
    </row>
    <row r="29" spans="1:11" ht="15.3" x14ac:dyDescent="0.55000000000000004">
      <c r="A29" s="40"/>
      <c r="B29" s="41"/>
      <c r="C29" s="16" t="s">
        <v>47</v>
      </c>
      <c r="D29" s="46">
        <f>AVERAGE(D5:D28)</f>
        <v>49.166666666666664</v>
      </c>
      <c r="E29" s="46">
        <f t="shared" ref="E29:K29" si="1">AVERAGE(E5:E28)</f>
        <v>92.875</v>
      </c>
      <c r="F29" s="46">
        <f t="shared" si="1"/>
        <v>16.645833333333332</v>
      </c>
      <c r="G29" s="46">
        <f t="shared" si="1"/>
        <v>1905.0723791666667</v>
      </c>
      <c r="H29" s="46">
        <f t="shared" si="1"/>
        <v>35.489583333333321</v>
      </c>
      <c r="I29" s="46">
        <f t="shared" si="1"/>
        <v>1312.1607225909754</v>
      </c>
      <c r="J29" s="46">
        <f t="shared" si="1"/>
        <v>4.71875</v>
      </c>
      <c r="K29" s="46">
        <f t="shared" si="1"/>
        <v>40.291666666666664</v>
      </c>
    </row>
    <row r="30" spans="1:11" ht="15.3" x14ac:dyDescent="0.55000000000000004">
      <c r="A30" s="42"/>
      <c r="B30" s="41"/>
      <c r="C30" s="40"/>
      <c r="D30" s="17"/>
      <c r="E30" s="17"/>
      <c r="F30" s="17"/>
      <c r="G30" s="4"/>
      <c r="H30" s="5"/>
      <c r="I30" s="4"/>
      <c r="J30" s="18"/>
      <c r="K30" s="18"/>
    </row>
    <row r="31" spans="1:11" ht="15.3" x14ac:dyDescent="0.55000000000000004">
      <c r="A31" s="21" t="s">
        <v>37</v>
      </c>
      <c r="B31" s="37">
        <v>8</v>
      </c>
      <c r="C31" s="21" t="s">
        <v>12</v>
      </c>
      <c r="D31" s="12">
        <v>46</v>
      </c>
      <c r="E31" s="12">
        <v>100</v>
      </c>
      <c r="F31" s="12">
        <v>18</v>
      </c>
      <c r="G31" s="12">
        <v>3079.6747999999998</v>
      </c>
      <c r="H31" s="13">
        <v>33.75</v>
      </c>
      <c r="I31" s="12">
        <f t="shared" ref="I31:I54" si="2">(45359)/SUM(H31)</f>
        <v>1343.9703703703703</v>
      </c>
      <c r="J31" s="13">
        <v>3</v>
      </c>
      <c r="K31" s="13">
        <v>25</v>
      </c>
    </row>
    <row r="32" spans="1:11" ht="15.3" x14ac:dyDescent="0.55000000000000004">
      <c r="A32" s="21" t="s">
        <v>37</v>
      </c>
      <c r="B32" s="37">
        <v>18</v>
      </c>
      <c r="C32" s="21" t="s">
        <v>22</v>
      </c>
      <c r="D32" s="12">
        <v>56.5</v>
      </c>
      <c r="E32" s="12">
        <v>96</v>
      </c>
      <c r="F32" s="12">
        <v>16.5</v>
      </c>
      <c r="G32" s="12">
        <v>3054.1453999999999</v>
      </c>
      <c r="H32" s="13">
        <v>32.85</v>
      </c>
      <c r="I32" s="12">
        <f t="shared" si="2"/>
        <v>1380.7914764079146</v>
      </c>
      <c r="J32" s="13">
        <v>5</v>
      </c>
      <c r="K32" s="13">
        <v>50</v>
      </c>
    </row>
    <row r="33" spans="1:11" ht="15.3" x14ac:dyDescent="0.55000000000000004">
      <c r="A33" s="21" t="s">
        <v>37</v>
      </c>
      <c r="B33" s="37">
        <v>21</v>
      </c>
      <c r="C33" s="21" t="s">
        <v>25</v>
      </c>
      <c r="D33" s="12">
        <v>55.5</v>
      </c>
      <c r="E33" s="12">
        <v>93</v>
      </c>
      <c r="F33" s="12">
        <v>16.5</v>
      </c>
      <c r="G33" s="12">
        <v>2905.3330000000001</v>
      </c>
      <c r="H33" s="13">
        <v>33.75</v>
      </c>
      <c r="I33" s="12">
        <f t="shared" si="2"/>
        <v>1343.9703703703703</v>
      </c>
      <c r="J33" s="13">
        <v>3</v>
      </c>
      <c r="K33" s="13">
        <v>12.5</v>
      </c>
    </row>
    <row r="34" spans="1:11" ht="15.3" x14ac:dyDescent="0.55000000000000004">
      <c r="A34" s="21" t="s">
        <v>37</v>
      </c>
      <c r="B34" s="37">
        <v>3</v>
      </c>
      <c r="C34" s="21" t="s">
        <v>7</v>
      </c>
      <c r="D34" s="12">
        <v>48.5</v>
      </c>
      <c r="E34" s="12">
        <v>96</v>
      </c>
      <c r="F34" s="12">
        <v>20.5</v>
      </c>
      <c r="G34" s="12">
        <v>2887.4405999999999</v>
      </c>
      <c r="H34" s="13">
        <v>36.700000000000003</v>
      </c>
      <c r="I34" s="12">
        <f t="shared" si="2"/>
        <v>1235.9400544959128</v>
      </c>
      <c r="J34" s="13">
        <v>2</v>
      </c>
      <c r="K34" s="13">
        <v>7.5</v>
      </c>
    </row>
    <row r="35" spans="1:11" ht="15.3" x14ac:dyDescent="0.55000000000000004">
      <c r="A35" s="21" t="s">
        <v>37</v>
      </c>
      <c r="B35" s="37">
        <v>2</v>
      </c>
      <c r="C35" s="21" t="s">
        <v>6</v>
      </c>
      <c r="D35" s="12">
        <v>46.5</v>
      </c>
      <c r="E35" s="12">
        <v>96</v>
      </c>
      <c r="F35" s="12">
        <v>15.5</v>
      </c>
      <c r="G35" s="12">
        <v>2723.7905999999998</v>
      </c>
      <c r="H35" s="13">
        <v>31.1</v>
      </c>
      <c r="I35" s="12">
        <f t="shared" si="2"/>
        <v>1458.4887459807073</v>
      </c>
      <c r="J35" s="13">
        <v>2.25</v>
      </c>
      <c r="K35" s="13">
        <v>7.5</v>
      </c>
    </row>
    <row r="36" spans="1:11" s="1" customFormat="1" ht="15.3" x14ac:dyDescent="0.55000000000000004">
      <c r="A36" s="38" t="s">
        <v>37</v>
      </c>
      <c r="B36" s="39">
        <v>5</v>
      </c>
      <c r="C36" s="38" t="s">
        <v>9</v>
      </c>
      <c r="D36" s="14">
        <v>50</v>
      </c>
      <c r="E36" s="14">
        <v>100</v>
      </c>
      <c r="F36" s="14">
        <v>17</v>
      </c>
      <c r="G36" s="14">
        <v>2455.1864</v>
      </c>
      <c r="H36" s="15">
        <v>41.3</v>
      </c>
      <c r="I36" s="14">
        <f t="shared" si="2"/>
        <v>1098.2808716707023</v>
      </c>
      <c r="J36" s="15">
        <v>2.75</v>
      </c>
      <c r="K36" s="15">
        <v>7.5</v>
      </c>
    </row>
    <row r="37" spans="1:11" ht="15.3" x14ac:dyDescent="0.55000000000000004">
      <c r="A37" s="21" t="s">
        <v>37</v>
      </c>
      <c r="B37" s="37">
        <v>12</v>
      </c>
      <c r="C37" s="21" t="s">
        <v>16</v>
      </c>
      <c r="D37" s="12">
        <v>47</v>
      </c>
      <c r="E37" s="12">
        <v>93</v>
      </c>
      <c r="F37" s="12">
        <v>15.5</v>
      </c>
      <c r="G37" s="12">
        <v>2423.9838</v>
      </c>
      <c r="H37" s="13">
        <v>33.4</v>
      </c>
      <c r="I37" s="12">
        <f t="shared" si="2"/>
        <v>1358.053892215569</v>
      </c>
      <c r="J37" s="13">
        <v>5</v>
      </c>
      <c r="K37" s="13">
        <v>40</v>
      </c>
    </row>
    <row r="38" spans="1:11" ht="15.3" x14ac:dyDescent="0.55000000000000004">
      <c r="A38" s="21" t="s">
        <v>37</v>
      </c>
      <c r="B38" s="37">
        <v>7</v>
      </c>
      <c r="C38" s="21" t="s">
        <v>11</v>
      </c>
      <c r="D38" s="12">
        <v>47.5</v>
      </c>
      <c r="E38" s="12">
        <v>96</v>
      </c>
      <c r="F38" s="12">
        <v>17</v>
      </c>
      <c r="G38" s="12">
        <v>2375.107</v>
      </c>
      <c r="H38" s="13">
        <v>34.6</v>
      </c>
      <c r="I38" s="12">
        <f t="shared" si="2"/>
        <v>1310.9537572254335</v>
      </c>
      <c r="J38" s="13">
        <v>4</v>
      </c>
      <c r="K38" s="13">
        <v>45</v>
      </c>
    </row>
    <row r="39" spans="1:11" ht="15.3" x14ac:dyDescent="0.55000000000000004">
      <c r="A39" s="21" t="s">
        <v>37</v>
      </c>
      <c r="B39" s="37">
        <v>9</v>
      </c>
      <c r="C39" s="21" t="s">
        <v>13</v>
      </c>
      <c r="D39" s="12">
        <v>46</v>
      </c>
      <c r="E39" s="12">
        <v>93</v>
      </c>
      <c r="F39" s="12">
        <v>15</v>
      </c>
      <c r="G39" s="12">
        <v>2314.2292000000002</v>
      </c>
      <c r="H39" s="13">
        <v>34.950000000000003</v>
      </c>
      <c r="I39" s="12">
        <f t="shared" si="2"/>
        <v>1297.8254649499283</v>
      </c>
      <c r="J39" s="13">
        <v>4</v>
      </c>
      <c r="K39" s="13">
        <v>35</v>
      </c>
    </row>
    <row r="40" spans="1:11" ht="15.3" x14ac:dyDescent="0.55000000000000004">
      <c r="A40" s="21" t="s">
        <v>37</v>
      </c>
      <c r="B40" s="37">
        <v>13</v>
      </c>
      <c r="C40" s="21" t="s">
        <v>17</v>
      </c>
      <c r="D40" s="12">
        <v>50</v>
      </c>
      <c r="E40" s="12">
        <v>96</v>
      </c>
      <c r="F40" s="12">
        <v>20.5</v>
      </c>
      <c r="G40" s="12">
        <v>2305.1738999999998</v>
      </c>
      <c r="H40" s="13">
        <v>37</v>
      </c>
      <c r="I40" s="12">
        <f t="shared" si="2"/>
        <v>1225.918918918919</v>
      </c>
      <c r="J40" s="13">
        <v>2.25</v>
      </c>
      <c r="K40" s="13">
        <v>7.5</v>
      </c>
    </row>
    <row r="41" spans="1:11" ht="15.3" x14ac:dyDescent="0.55000000000000004">
      <c r="A41" s="21" t="s">
        <v>37</v>
      </c>
      <c r="B41" s="37">
        <v>20</v>
      </c>
      <c r="C41" s="21" t="s">
        <v>24</v>
      </c>
      <c r="D41" s="12">
        <v>48.5</v>
      </c>
      <c r="E41" s="12">
        <v>96</v>
      </c>
      <c r="F41" s="12">
        <v>18.5</v>
      </c>
      <c r="G41" s="12">
        <v>2238.0774000000001</v>
      </c>
      <c r="H41" s="13">
        <v>31.4</v>
      </c>
      <c r="I41" s="12">
        <f t="shared" si="2"/>
        <v>1444.5541401273886</v>
      </c>
      <c r="J41" s="13">
        <v>3</v>
      </c>
      <c r="K41" s="13">
        <v>22.5</v>
      </c>
    </row>
    <row r="42" spans="1:11" ht="15.3" x14ac:dyDescent="0.55000000000000004">
      <c r="A42" s="21" t="s">
        <v>37</v>
      </c>
      <c r="B42" s="37">
        <v>19</v>
      </c>
      <c r="C42" s="21" t="s">
        <v>23</v>
      </c>
      <c r="D42" s="12">
        <v>51</v>
      </c>
      <c r="E42" s="12">
        <v>96</v>
      </c>
      <c r="F42" s="12">
        <v>17.5</v>
      </c>
      <c r="G42" s="12">
        <v>2097.7748000000001</v>
      </c>
      <c r="H42" s="13">
        <v>38.15</v>
      </c>
      <c r="I42" s="12">
        <f t="shared" si="2"/>
        <v>1188.9646133682832</v>
      </c>
      <c r="J42" s="13">
        <v>4</v>
      </c>
      <c r="K42" s="13">
        <v>32.5</v>
      </c>
    </row>
    <row r="43" spans="1:11" ht="15.3" x14ac:dyDescent="0.55000000000000004">
      <c r="A43" s="21" t="s">
        <v>37</v>
      </c>
      <c r="B43" s="37">
        <v>4</v>
      </c>
      <c r="C43" s="21" t="s">
        <v>8</v>
      </c>
      <c r="D43" s="12">
        <v>45.5</v>
      </c>
      <c r="E43" s="12">
        <v>90</v>
      </c>
      <c r="F43" s="12">
        <v>13</v>
      </c>
      <c r="G43" s="12">
        <v>2066.1358</v>
      </c>
      <c r="H43" s="13">
        <v>18.899999999999999</v>
      </c>
      <c r="I43" s="12">
        <f t="shared" si="2"/>
        <v>2399.9470899470903</v>
      </c>
      <c r="J43" s="13">
        <v>2.5</v>
      </c>
      <c r="K43" s="13">
        <v>7.5</v>
      </c>
    </row>
    <row r="44" spans="1:11" ht="15.3" x14ac:dyDescent="0.55000000000000004">
      <c r="A44" s="21" t="s">
        <v>37</v>
      </c>
      <c r="B44" s="37">
        <v>6</v>
      </c>
      <c r="C44" s="21" t="s">
        <v>10</v>
      </c>
      <c r="D44" s="12">
        <v>56</v>
      </c>
      <c r="E44" s="12">
        <v>96</v>
      </c>
      <c r="F44" s="12">
        <v>25.5</v>
      </c>
      <c r="G44" s="12">
        <v>2062.8627999999999</v>
      </c>
      <c r="H44" s="13">
        <v>26.6</v>
      </c>
      <c r="I44" s="12">
        <f t="shared" si="2"/>
        <v>1705.2255639097743</v>
      </c>
      <c r="J44" s="13">
        <v>1.75</v>
      </c>
      <c r="K44" s="13">
        <v>5</v>
      </c>
    </row>
    <row r="45" spans="1:11" ht="15.3" x14ac:dyDescent="0.55000000000000004">
      <c r="A45" s="21" t="s">
        <v>37</v>
      </c>
      <c r="B45" s="37">
        <v>11</v>
      </c>
      <c r="C45" s="21" t="s">
        <v>15</v>
      </c>
      <c r="D45" s="12">
        <v>51</v>
      </c>
      <c r="E45" s="12">
        <v>93</v>
      </c>
      <c r="F45" s="12">
        <v>16.5</v>
      </c>
      <c r="G45" s="12">
        <v>1964.5636999999999</v>
      </c>
      <c r="H45" s="13">
        <v>35.450000000000003</v>
      </c>
      <c r="I45" s="12">
        <f t="shared" si="2"/>
        <v>1279.5204513399153</v>
      </c>
      <c r="J45" s="13">
        <v>5</v>
      </c>
      <c r="K45" s="13">
        <v>42.5</v>
      </c>
    </row>
    <row r="46" spans="1:11" ht="15.3" x14ac:dyDescent="0.55000000000000004">
      <c r="A46" s="21" t="s">
        <v>37</v>
      </c>
      <c r="B46" s="37">
        <v>1</v>
      </c>
      <c r="C46" s="21" t="s">
        <v>5</v>
      </c>
      <c r="D46" s="12">
        <v>52</v>
      </c>
      <c r="E46" s="12">
        <v>93</v>
      </c>
      <c r="F46" s="12">
        <v>16</v>
      </c>
      <c r="G46" s="12">
        <v>1525.5453</v>
      </c>
      <c r="H46" s="13">
        <v>35</v>
      </c>
      <c r="I46" s="12">
        <f t="shared" si="2"/>
        <v>1295.9714285714285</v>
      </c>
      <c r="J46" s="13">
        <v>7</v>
      </c>
      <c r="K46" s="13">
        <v>70</v>
      </c>
    </row>
    <row r="47" spans="1:11" ht="15.3" x14ac:dyDescent="0.55000000000000004">
      <c r="A47" s="21" t="s">
        <v>37</v>
      </c>
      <c r="B47" s="37">
        <v>16</v>
      </c>
      <c r="C47" s="21" t="s">
        <v>20</v>
      </c>
      <c r="D47" s="12">
        <v>49</v>
      </c>
      <c r="E47" s="12">
        <v>90</v>
      </c>
      <c r="F47" s="12">
        <v>13</v>
      </c>
      <c r="G47" s="12">
        <v>1004.811</v>
      </c>
      <c r="H47" s="13">
        <v>37.799999999999997</v>
      </c>
      <c r="I47" s="12">
        <f t="shared" si="2"/>
        <v>1199.9735449735451</v>
      </c>
      <c r="J47" s="13">
        <v>7</v>
      </c>
      <c r="K47" s="13">
        <v>70</v>
      </c>
    </row>
    <row r="48" spans="1:11" ht="15.3" x14ac:dyDescent="0.55000000000000004">
      <c r="A48" s="21" t="s">
        <v>37</v>
      </c>
      <c r="B48" s="37">
        <v>14</v>
      </c>
      <c r="C48" s="21" t="s">
        <v>18</v>
      </c>
      <c r="D48" s="12">
        <v>50</v>
      </c>
      <c r="E48" s="12">
        <v>90</v>
      </c>
      <c r="F48" s="12">
        <v>16</v>
      </c>
      <c r="G48" s="12">
        <v>892.43799999999999</v>
      </c>
      <c r="H48" s="13">
        <v>36.6</v>
      </c>
      <c r="I48" s="12">
        <f t="shared" si="2"/>
        <v>1239.3169398907103</v>
      </c>
      <c r="J48" s="13">
        <v>6</v>
      </c>
      <c r="K48" s="13">
        <v>60</v>
      </c>
    </row>
    <row r="49" spans="1:11" ht="15.3" x14ac:dyDescent="0.55000000000000004">
      <c r="A49" s="21" t="s">
        <v>37</v>
      </c>
      <c r="B49" s="37">
        <v>23</v>
      </c>
      <c r="C49" s="21" t="s">
        <v>27</v>
      </c>
      <c r="D49" s="12">
        <v>47</v>
      </c>
      <c r="E49" s="12">
        <v>90</v>
      </c>
      <c r="F49" s="12">
        <v>15.5</v>
      </c>
      <c r="G49" s="12">
        <v>646.19929999999999</v>
      </c>
      <c r="H49" s="13">
        <v>36</v>
      </c>
      <c r="I49" s="12">
        <f t="shared" si="2"/>
        <v>1259.9722222222222</v>
      </c>
      <c r="J49" s="13">
        <v>6</v>
      </c>
      <c r="K49" s="13">
        <v>60</v>
      </c>
    </row>
    <row r="50" spans="1:11" ht="15.3" x14ac:dyDescent="0.55000000000000004">
      <c r="A50" s="21" t="s">
        <v>37</v>
      </c>
      <c r="B50" s="37">
        <v>24</v>
      </c>
      <c r="C50" s="21" t="s">
        <v>28</v>
      </c>
      <c r="D50" s="12">
        <v>47</v>
      </c>
      <c r="E50" s="12">
        <v>90</v>
      </c>
      <c r="F50" s="12">
        <v>14</v>
      </c>
      <c r="G50" s="12">
        <v>486.4769</v>
      </c>
      <c r="H50" s="13">
        <v>33.75</v>
      </c>
      <c r="I50" s="12">
        <f t="shared" si="2"/>
        <v>1343.9703703703703</v>
      </c>
      <c r="J50" s="13">
        <v>7</v>
      </c>
      <c r="K50" s="13">
        <v>70</v>
      </c>
    </row>
    <row r="51" spans="1:11" ht="15.3" x14ac:dyDescent="0.55000000000000004">
      <c r="A51" s="21" t="s">
        <v>37</v>
      </c>
      <c r="B51" s="37">
        <v>15</v>
      </c>
      <c r="C51" s="21" t="s">
        <v>19</v>
      </c>
      <c r="D51" s="12">
        <v>48.5</v>
      </c>
      <c r="E51" s="12">
        <v>90</v>
      </c>
      <c r="F51" s="12">
        <v>13</v>
      </c>
      <c r="G51" s="12">
        <v>408.5795</v>
      </c>
      <c r="H51" s="13">
        <v>30.9</v>
      </c>
      <c r="I51" s="12">
        <f t="shared" si="2"/>
        <v>1467.9288025889969</v>
      </c>
      <c r="J51" s="13">
        <v>7</v>
      </c>
      <c r="K51" s="13">
        <v>70</v>
      </c>
    </row>
    <row r="52" spans="1:11" ht="15.3" x14ac:dyDescent="0.55000000000000004">
      <c r="A52" s="21" t="s">
        <v>37</v>
      </c>
      <c r="B52" s="37">
        <v>10</v>
      </c>
      <c r="C52" s="21" t="s">
        <v>14</v>
      </c>
      <c r="D52" s="12">
        <v>46.5</v>
      </c>
      <c r="E52" s="12">
        <v>90</v>
      </c>
      <c r="F52" s="12">
        <v>16.5</v>
      </c>
      <c r="G52" s="12">
        <v>317.37189999999998</v>
      </c>
      <c r="H52" s="13">
        <v>31.3</v>
      </c>
      <c r="I52" s="12">
        <f t="shared" si="2"/>
        <v>1449.1693290734825</v>
      </c>
      <c r="J52" s="13">
        <v>7</v>
      </c>
      <c r="K52" s="13">
        <v>70</v>
      </c>
    </row>
    <row r="53" spans="1:11" ht="15.3" x14ac:dyDescent="0.55000000000000004">
      <c r="A53" s="21" t="s">
        <v>37</v>
      </c>
      <c r="B53" s="37">
        <v>22</v>
      </c>
      <c r="C53" s="21" t="s">
        <v>26</v>
      </c>
      <c r="D53" s="12">
        <v>50</v>
      </c>
      <c r="E53" s="12">
        <v>90</v>
      </c>
      <c r="F53" s="12">
        <v>13.5</v>
      </c>
      <c r="G53" s="12">
        <v>242.9657</v>
      </c>
      <c r="H53" s="13">
        <v>34.35</v>
      </c>
      <c r="I53" s="12">
        <f t="shared" si="2"/>
        <v>1320.4949053857351</v>
      </c>
      <c r="J53" s="13">
        <v>7</v>
      </c>
      <c r="K53" s="13">
        <v>70</v>
      </c>
    </row>
    <row r="54" spans="1:11" ht="15.3" x14ac:dyDescent="0.55000000000000004">
      <c r="A54" s="21" t="s">
        <v>37</v>
      </c>
      <c r="B54" s="37">
        <v>17</v>
      </c>
      <c r="C54" s="21" t="s">
        <v>21</v>
      </c>
      <c r="D54" s="12">
        <v>50</v>
      </c>
      <c r="E54" s="12">
        <v>90</v>
      </c>
      <c r="F54" s="12">
        <v>15</v>
      </c>
      <c r="G54" s="12">
        <v>149.46700000000001</v>
      </c>
      <c r="H54" s="13">
        <v>28.15</v>
      </c>
      <c r="I54" s="12">
        <f t="shared" si="2"/>
        <v>1611.3321492007105</v>
      </c>
      <c r="J54" s="13">
        <v>7</v>
      </c>
      <c r="K54" s="13">
        <v>70</v>
      </c>
    </row>
    <row r="55" spans="1:11" ht="15.3" x14ac:dyDescent="0.55000000000000004">
      <c r="A55" s="2"/>
      <c r="B55" s="3"/>
      <c r="C55" s="35" t="s">
        <v>46</v>
      </c>
      <c r="D55" s="36">
        <f>AVERAGE(D31:D54)</f>
        <v>49.395833333333336</v>
      </c>
      <c r="E55" s="36">
        <f t="shared" ref="E55:K55" si="3">AVERAGE(E31:E54)</f>
        <v>93.458333333333329</v>
      </c>
      <c r="F55" s="36">
        <f t="shared" si="3"/>
        <v>16.479166666666668</v>
      </c>
      <c r="G55" s="36">
        <f t="shared" si="3"/>
        <v>1776.1389083333333</v>
      </c>
      <c r="H55" s="36">
        <f t="shared" si="3"/>
        <v>33.489583333333321</v>
      </c>
      <c r="I55" s="36">
        <f t="shared" si="3"/>
        <v>1385.8556447323119</v>
      </c>
      <c r="J55" s="36">
        <f t="shared" si="3"/>
        <v>4.604166666666667</v>
      </c>
      <c r="K55" s="36">
        <f t="shared" si="3"/>
        <v>39.895833333333336</v>
      </c>
    </row>
    <row r="56" spans="1:11" ht="15.3" x14ac:dyDescent="0.55000000000000004">
      <c r="A56" s="2"/>
      <c r="B56" s="3"/>
      <c r="C56" s="2"/>
      <c r="D56" s="4"/>
      <c r="E56" s="4"/>
      <c r="F56" s="4"/>
      <c r="G56" s="4"/>
      <c r="H56" s="5"/>
      <c r="I56" s="4"/>
      <c r="J56" s="5"/>
      <c r="K56" s="5"/>
    </row>
    <row r="57" spans="1:11" ht="30" x14ac:dyDescent="0.55000000000000004">
      <c r="A57" s="11"/>
      <c r="B57" s="59" t="s">
        <v>43</v>
      </c>
      <c r="C57" s="47" t="s">
        <v>48</v>
      </c>
      <c r="D57" s="9" t="s">
        <v>2</v>
      </c>
      <c r="E57" s="9" t="s">
        <v>4</v>
      </c>
      <c r="F57" s="9" t="s">
        <v>44</v>
      </c>
      <c r="G57" s="9" t="s">
        <v>0</v>
      </c>
      <c r="H57" s="10" t="s">
        <v>45</v>
      </c>
      <c r="I57" s="9" t="s">
        <v>36</v>
      </c>
      <c r="J57" s="10" t="s">
        <v>30</v>
      </c>
      <c r="K57" s="10" t="s">
        <v>31</v>
      </c>
    </row>
    <row r="58" spans="1:11" ht="15.3" x14ac:dyDescent="0.55000000000000004">
      <c r="A58" s="11"/>
      <c r="B58" s="59"/>
      <c r="C58" s="47"/>
      <c r="D58" s="9" t="s">
        <v>3</v>
      </c>
      <c r="E58" s="9" t="s">
        <v>3</v>
      </c>
      <c r="F58" s="9" t="s">
        <v>61</v>
      </c>
      <c r="G58" s="9" t="s">
        <v>1</v>
      </c>
      <c r="H58" s="10" t="s">
        <v>41</v>
      </c>
      <c r="I58" s="9"/>
      <c r="J58" s="10" t="s">
        <v>34</v>
      </c>
      <c r="K58" s="10" t="s">
        <v>35</v>
      </c>
    </row>
    <row r="59" spans="1:11" ht="15.3" x14ac:dyDescent="0.55000000000000004">
      <c r="A59" s="21"/>
      <c r="B59" s="37">
        <v>18</v>
      </c>
      <c r="C59" s="20" t="s">
        <v>22</v>
      </c>
      <c r="D59" s="12">
        <v>54</v>
      </c>
      <c r="E59" s="12">
        <v>96</v>
      </c>
      <c r="F59" s="12">
        <v>16</v>
      </c>
      <c r="G59" s="12">
        <v>3271.96</v>
      </c>
      <c r="H59" s="13">
        <v>34.5</v>
      </c>
      <c r="I59" s="12">
        <f t="shared" ref="I59:I82" si="4">(45359)/SUM(H59)</f>
        <v>1314.7536231884058</v>
      </c>
      <c r="J59" s="13">
        <v>3.875</v>
      </c>
      <c r="K59" s="13">
        <v>28</v>
      </c>
    </row>
    <row r="60" spans="1:11" ht="15.3" x14ac:dyDescent="0.55000000000000004">
      <c r="A60" s="21"/>
      <c r="B60" s="37">
        <v>8</v>
      </c>
      <c r="C60" s="20" t="s">
        <v>12</v>
      </c>
      <c r="D60" s="12">
        <v>46.25</v>
      </c>
      <c r="E60" s="12">
        <v>98</v>
      </c>
      <c r="F60" s="12">
        <v>17.25</v>
      </c>
      <c r="G60" s="12">
        <v>2953.23</v>
      </c>
      <c r="H60" s="13">
        <v>32.549999999999997</v>
      </c>
      <c r="I60" s="12">
        <f t="shared" si="4"/>
        <v>1393.5176651305685</v>
      </c>
      <c r="J60" s="13">
        <v>3.75</v>
      </c>
      <c r="K60" s="13">
        <v>30</v>
      </c>
    </row>
    <row r="61" spans="1:11" ht="15.3" x14ac:dyDescent="0.55000000000000004">
      <c r="A61" s="21"/>
      <c r="B61" s="37">
        <v>21</v>
      </c>
      <c r="C61" s="20" t="s">
        <v>25</v>
      </c>
      <c r="D61" s="12">
        <v>53.25</v>
      </c>
      <c r="E61" s="12">
        <v>94.5</v>
      </c>
      <c r="F61" s="12">
        <v>16.25</v>
      </c>
      <c r="G61" s="12">
        <v>2804.42</v>
      </c>
      <c r="H61" s="13">
        <v>34.774999999999999</v>
      </c>
      <c r="I61" s="12">
        <f t="shared" si="4"/>
        <v>1304.3565780014378</v>
      </c>
      <c r="J61" s="13">
        <v>3.125</v>
      </c>
      <c r="K61" s="13">
        <v>19.25</v>
      </c>
    </row>
    <row r="62" spans="1:11" ht="15.3" x14ac:dyDescent="0.55000000000000004">
      <c r="A62" s="21"/>
      <c r="B62" s="37">
        <v>3</v>
      </c>
      <c r="C62" s="20" t="s">
        <v>7</v>
      </c>
      <c r="D62" s="12">
        <v>49</v>
      </c>
      <c r="E62" s="12">
        <v>94.5</v>
      </c>
      <c r="F62" s="12">
        <v>21</v>
      </c>
      <c r="G62" s="12">
        <v>2761.83</v>
      </c>
      <c r="H62" s="13">
        <v>36.433300000000003</v>
      </c>
      <c r="I62" s="12">
        <f t="shared" si="4"/>
        <v>1244.9874153590258</v>
      </c>
      <c r="J62" s="13">
        <v>1.75</v>
      </c>
      <c r="K62" s="13">
        <v>4.75</v>
      </c>
    </row>
    <row r="63" spans="1:11" ht="15.3" x14ac:dyDescent="0.55000000000000004">
      <c r="A63" s="21"/>
      <c r="B63" s="37">
        <v>9</v>
      </c>
      <c r="C63" s="20" t="s">
        <v>13</v>
      </c>
      <c r="D63" s="12">
        <v>45.75</v>
      </c>
      <c r="E63" s="12">
        <v>94.5</v>
      </c>
      <c r="F63" s="12">
        <v>15.25</v>
      </c>
      <c r="G63" s="12">
        <v>2717.14</v>
      </c>
      <c r="H63" s="13">
        <v>38.25</v>
      </c>
      <c r="I63" s="12">
        <f t="shared" si="4"/>
        <v>1185.8562091503268</v>
      </c>
      <c r="J63" s="13">
        <v>2.875</v>
      </c>
      <c r="K63" s="13">
        <v>20</v>
      </c>
    </row>
    <row r="64" spans="1:11" ht="15.3" x14ac:dyDescent="0.55000000000000004">
      <c r="A64" s="21"/>
      <c r="B64" s="37">
        <v>2</v>
      </c>
      <c r="C64" s="20" t="s">
        <v>6</v>
      </c>
      <c r="D64" s="12">
        <v>48.75</v>
      </c>
      <c r="E64" s="12">
        <v>96</v>
      </c>
      <c r="F64" s="12">
        <v>17</v>
      </c>
      <c r="G64" s="12">
        <v>2606.29</v>
      </c>
      <c r="H64" s="13">
        <v>32</v>
      </c>
      <c r="I64" s="12">
        <f t="shared" si="4"/>
        <v>1417.46875</v>
      </c>
      <c r="J64" s="13">
        <v>3.375</v>
      </c>
      <c r="K64" s="13">
        <v>26.25</v>
      </c>
    </row>
    <row r="65" spans="1:11" ht="15.3" x14ac:dyDescent="0.55000000000000004">
      <c r="A65" s="21"/>
      <c r="B65" s="37">
        <v>12</v>
      </c>
      <c r="C65" s="20" t="s">
        <v>16</v>
      </c>
      <c r="D65" s="12">
        <v>47.25</v>
      </c>
      <c r="E65" s="12">
        <v>91.5</v>
      </c>
      <c r="F65" s="12">
        <v>16</v>
      </c>
      <c r="G65" s="12">
        <v>2503.85</v>
      </c>
      <c r="H65" s="13">
        <v>33.875</v>
      </c>
      <c r="I65" s="12">
        <f t="shared" si="4"/>
        <v>1339.0110701107012</v>
      </c>
      <c r="J65" s="13">
        <v>5</v>
      </c>
      <c r="K65" s="13">
        <v>45</v>
      </c>
    </row>
    <row r="66" spans="1:11" ht="15.3" x14ac:dyDescent="0.55000000000000004">
      <c r="A66" s="21"/>
      <c r="B66" s="37">
        <v>13</v>
      </c>
      <c r="C66" s="20" t="s">
        <v>17</v>
      </c>
      <c r="D66" s="12">
        <v>51.75</v>
      </c>
      <c r="E66" s="12">
        <v>96</v>
      </c>
      <c r="F66" s="12">
        <v>20.25</v>
      </c>
      <c r="G66" s="12">
        <v>2501.9899999999998</v>
      </c>
      <c r="H66" s="13">
        <v>38.799999999999997</v>
      </c>
      <c r="I66" s="12">
        <f t="shared" si="4"/>
        <v>1169.0463917525774</v>
      </c>
      <c r="J66" s="13">
        <v>1.875</v>
      </c>
      <c r="K66" s="13">
        <v>4.75</v>
      </c>
    </row>
    <row r="67" spans="1:11" ht="15.3" x14ac:dyDescent="0.55000000000000004">
      <c r="A67" s="21"/>
      <c r="B67" s="39">
        <v>5</v>
      </c>
      <c r="C67" s="49" t="s">
        <v>9</v>
      </c>
      <c r="D67" s="14">
        <v>50</v>
      </c>
      <c r="E67" s="14">
        <v>98</v>
      </c>
      <c r="F67" s="14">
        <v>17</v>
      </c>
      <c r="G67" s="14">
        <v>2314.12</v>
      </c>
      <c r="H67" s="15">
        <v>39.950000000000003</v>
      </c>
      <c r="I67" s="14">
        <f t="shared" si="4"/>
        <v>1135.3942428035043</v>
      </c>
      <c r="J67" s="15">
        <v>2.625</v>
      </c>
      <c r="K67" s="15">
        <v>8.75</v>
      </c>
    </row>
    <row r="68" spans="1:11" ht="15.3" x14ac:dyDescent="0.55000000000000004">
      <c r="A68" s="21"/>
      <c r="B68" s="37">
        <v>6</v>
      </c>
      <c r="C68" s="20" t="s">
        <v>10</v>
      </c>
      <c r="D68" s="12">
        <v>56</v>
      </c>
      <c r="E68" s="12">
        <v>96</v>
      </c>
      <c r="F68" s="12">
        <v>24.75</v>
      </c>
      <c r="G68" s="12">
        <v>2272.9899999999998</v>
      </c>
      <c r="H68" s="13">
        <v>27.774999999999999</v>
      </c>
      <c r="I68" s="12">
        <f t="shared" si="4"/>
        <v>1633.0873087308732</v>
      </c>
      <c r="J68" s="13">
        <v>1.875</v>
      </c>
      <c r="K68" s="13">
        <v>7.5</v>
      </c>
    </row>
    <row r="69" spans="1:11" ht="15.3" x14ac:dyDescent="0.55000000000000004">
      <c r="A69" s="21"/>
      <c r="B69" s="37">
        <v>19</v>
      </c>
      <c r="C69" s="20" t="s">
        <v>23</v>
      </c>
      <c r="D69" s="12">
        <v>53.5</v>
      </c>
      <c r="E69" s="12">
        <v>96</v>
      </c>
      <c r="F69" s="12">
        <v>17.75</v>
      </c>
      <c r="G69" s="12">
        <v>2222.31</v>
      </c>
      <c r="H69" s="13">
        <v>38.9</v>
      </c>
      <c r="I69" s="12">
        <f t="shared" si="4"/>
        <v>1166.0411311053986</v>
      </c>
      <c r="J69" s="13">
        <v>3.625</v>
      </c>
      <c r="K69" s="13">
        <v>30</v>
      </c>
    </row>
    <row r="70" spans="1:11" ht="15.3" x14ac:dyDescent="0.55000000000000004">
      <c r="A70" s="21"/>
      <c r="B70" s="37">
        <v>20</v>
      </c>
      <c r="C70" s="20" t="s">
        <v>24</v>
      </c>
      <c r="D70" s="12">
        <v>48.75</v>
      </c>
      <c r="E70" s="12">
        <v>94.5</v>
      </c>
      <c r="F70" s="12">
        <v>17.75</v>
      </c>
      <c r="G70" s="12">
        <v>2212.2800000000002</v>
      </c>
      <c r="H70" s="13">
        <v>32.424999999999997</v>
      </c>
      <c r="I70" s="12">
        <f t="shared" si="4"/>
        <v>1398.8897455666925</v>
      </c>
      <c r="J70" s="13">
        <v>2.625</v>
      </c>
      <c r="K70" s="13">
        <v>13</v>
      </c>
    </row>
    <row r="71" spans="1:11" ht="15.3" x14ac:dyDescent="0.55000000000000004">
      <c r="A71" s="21"/>
      <c r="B71" s="37">
        <v>4</v>
      </c>
      <c r="C71" s="20" t="s">
        <v>8</v>
      </c>
      <c r="D71" s="12">
        <v>45.25</v>
      </c>
      <c r="E71" s="12">
        <v>90</v>
      </c>
      <c r="F71" s="12">
        <v>14</v>
      </c>
      <c r="G71" s="12">
        <v>2190.46</v>
      </c>
      <c r="H71" s="13">
        <v>19.05</v>
      </c>
      <c r="I71" s="12">
        <f t="shared" si="4"/>
        <v>2381.049868766404</v>
      </c>
      <c r="J71" s="13">
        <v>3.5</v>
      </c>
      <c r="K71" s="13">
        <v>18.75</v>
      </c>
    </row>
    <row r="72" spans="1:11" ht="15.3" x14ac:dyDescent="0.55000000000000004">
      <c r="A72" s="21"/>
      <c r="B72" s="37">
        <v>7</v>
      </c>
      <c r="C72" s="20" t="s">
        <v>11</v>
      </c>
      <c r="D72" s="12">
        <v>46.5</v>
      </c>
      <c r="E72" s="12">
        <v>94.5</v>
      </c>
      <c r="F72" s="12">
        <v>15.5</v>
      </c>
      <c r="G72" s="12">
        <v>1832.95</v>
      </c>
      <c r="H72" s="13">
        <v>35.4</v>
      </c>
      <c r="I72" s="12">
        <f t="shared" si="4"/>
        <v>1281.3276836158193</v>
      </c>
      <c r="J72" s="13">
        <v>5</v>
      </c>
      <c r="K72" s="13">
        <v>52.5</v>
      </c>
    </row>
    <row r="73" spans="1:11" ht="15.3" x14ac:dyDescent="0.55000000000000004">
      <c r="A73" s="21"/>
      <c r="B73" s="37">
        <v>1</v>
      </c>
      <c r="C73" s="20" t="s">
        <v>5</v>
      </c>
      <c r="D73" s="12">
        <v>49.25</v>
      </c>
      <c r="E73" s="12">
        <v>91.5</v>
      </c>
      <c r="F73" s="12">
        <v>15.25</v>
      </c>
      <c r="G73" s="12">
        <v>1456.49</v>
      </c>
      <c r="H73" s="13">
        <v>34.674999999999997</v>
      </c>
      <c r="I73" s="12">
        <f t="shared" si="4"/>
        <v>1308.1182408074983</v>
      </c>
      <c r="J73" s="13">
        <v>7.25</v>
      </c>
      <c r="K73" s="13">
        <v>72.5</v>
      </c>
    </row>
    <row r="74" spans="1:11" ht="15.3" x14ac:dyDescent="0.55000000000000004">
      <c r="A74" s="21"/>
      <c r="B74" s="37">
        <v>11</v>
      </c>
      <c r="C74" s="20" t="s">
        <v>15</v>
      </c>
      <c r="D74" s="12">
        <v>50.25</v>
      </c>
      <c r="E74" s="12">
        <v>91.5</v>
      </c>
      <c r="F74" s="12">
        <v>17.25</v>
      </c>
      <c r="G74" s="12">
        <v>1415.57</v>
      </c>
      <c r="H74" s="13">
        <v>33.75</v>
      </c>
      <c r="I74" s="12">
        <f t="shared" si="4"/>
        <v>1343.9703703703703</v>
      </c>
      <c r="J74" s="13">
        <v>5.5</v>
      </c>
      <c r="K74" s="13">
        <v>51.25</v>
      </c>
    </row>
    <row r="75" spans="1:11" ht="15.3" x14ac:dyDescent="0.55000000000000004">
      <c r="A75" s="21"/>
      <c r="B75" s="37">
        <v>15</v>
      </c>
      <c r="C75" s="20" t="s">
        <v>19</v>
      </c>
      <c r="D75" s="12">
        <v>47.75</v>
      </c>
      <c r="E75" s="12">
        <v>91.5</v>
      </c>
      <c r="F75" s="12">
        <v>15</v>
      </c>
      <c r="G75" s="12">
        <v>1114.4000000000001</v>
      </c>
      <c r="H75" s="13">
        <v>34.5</v>
      </c>
      <c r="I75" s="12">
        <f t="shared" si="4"/>
        <v>1314.7536231884058</v>
      </c>
      <c r="J75" s="13">
        <v>6.5</v>
      </c>
      <c r="K75" s="13">
        <v>65</v>
      </c>
    </row>
    <row r="76" spans="1:11" ht="15.3" x14ac:dyDescent="0.55000000000000004">
      <c r="A76" s="21"/>
      <c r="B76" s="37">
        <v>17</v>
      </c>
      <c r="C76" s="20" t="s">
        <v>21</v>
      </c>
      <c r="D76" s="12">
        <v>49.75</v>
      </c>
      <c r="E76" s="12">
        <v>91.5</v>
      </c>
      <c r="F76" s="12">
        <v>13.75</v>
      </c>
      <c r="G76" s="12">
        <v>1010.7</v>
      </c>
      <c r="H76" s="13">
        <v>36.15</v>
      </c>
      <c r="I76" s="12">
        <f t="shared" si="4"/>
        <v>1254.7441217150761</v>
      </c>
      <c r="J76" s="13">
        <v>6.75</v>
      </c>
      <c r="K76" s="13">
        <v>55</v>
      </c>
    </row>
    <row r="77" spans="1:11" ht="15.3" x14ac:dyDescent="0.55000000000000004">
      <c r="A77" s="21"/>
      <c r="B77" s="37">
        <v>23</v>
      </c>
      <c r="C77" s="20" t="s">
        <v>27</v>
      </c>
      <c r="D77" s="12">
        <v>46.75</v>
      </c>
      <c r="E77" s="12">
        <v>90</v>
      </c>
      <c r="F77" s="12">
        <v>16.5</v>
      </c>
      <c r="G77" s="12">
        <v>990.19</v>
      </c>
      <c r="H77" s="13">
        <v>37.4</v>
      </c>
      <c r="I77" s="12">
        <f t="shared" si="4"/>
        <v>1212.807486631016</v>
      </c>
      <c r="J77" s="13">
        <v>6.5</v>
      </c>
      <c r="K77" s="13">
        <v>65</v>
      </c>
    </row>
    <row r="78" spans="1:11" ht="15.3" x14ac:dyDescent="0.55000000000000004">
      <c r="A78" s="21"/>
      <c r="B78" s="37">
        <v>14</v>
      </c>
      <c r="C78" s="20" t="s">
        <v>18</v>
      </c>
      <c r="D78" s="12">
        <v>51</v>
      </c>
      <c r="E78" s="12">
        <v>90</v>
      </c>
      <c r="F78" s="12">
        <v>15</v>
      </c>
      <c r="G78" s="12">
        <v>866.85</v>
      </c>
      <c r="H78" s="13">
        <v>36.075000000000003</v>
      </c>
      <c r="I78" s="12">
        <f t="shared" si="4"/>
        <v>1257.3527373527372</v>
      </c>
      <c r="J78" s="13">
        <v>6.5</v>
      </c>
      <c r="K78" s="13">
        <v>65</v>
      </c>
    </row>
    <row r="79" spans="1:11" ht="15.3" x14ac:dyDescent="0.55000000000000004">
      <c r="A79" s="21"/>
      <c r="B79" s="37">
        <v>16</v>
      </c>
      <c r="C79" s="20" t="s">
        <v>20</v>
      </c>
      <c r="D79" s="12">
        <v>48.75</v>
      </c>
      <c r="E79" s="12">
        <v>90</v>
      </c>
      <c r="F79" s="12">
        <v>13</v>
      </c>
      <c r="G79" s="12">
        <v>725.19</v>
      </c>
      <c r="H79" s="13">
        <v>36.075000000000003</v>
      </c>
      <c r="I79" s="12">
        <f t="shared" si="4"/>
        <v>1257.3527373527372</v>
      </c>
      <c r="J79" s="13">
        <v>7</v>
      </c>
      <c r="K79" s="13">
        <v>70</v>
      </c>
    </row>
    <row r="80" spans="1:11" ht="15.3" x14ac:dyDescent="0.55000000000000004">
      <c r="A80" s="21"/>
      <c r="B80" s="37">
        <v>10</v>
      </c>
      <c r="C80" s="20" t="s">
        <v>14</v>
      </c>
      <c r="D80" s="12">
        <v>46.5</v>
      </c>
      <c r="E80" s="12">
        <v>90</v>
      </c>
      <c r="F80" s="12">
        <v>16</v>
      </c>
      <c r="G80" s="12">
        <v>493.08</v>
      </c>
      <c r="H80" s="13">
        <v>33.25</v>
      </c>
      <c r="I80" s="12">
        <f t="shared" si="4"/>
        <v>1364.1804511278197</v>
      </c>
      <c r="J80" s="13">
        <v>7</v>
      </c>
      <c r="K80" s="13">
        <v>70</v>
      </c>
    </row>
    <row r="81" spans="1:11" ht="15.3" x14ac:dyDescent="0.55000000000000004">
      <c r="A81" s="21"/>
      <c r="B81" s="37">
        <v>22</v>
      </c>
      <c r="C81" s="20" t="s">
        <v>26</v>
      </c>
      <c r="D81" s="12">
        <v>50</v>
      </c>
      <c r="E81" s="12">
        <v>90</v>
      </c>
      <c r="F81" s="12">
        <v>15.5</v>
      </c>
      <c r="G81" s="12">
        <v>436.78</v>
      </c>
      <c r="H81" s="13">
        <v>38.625</v>
      </c>
      <c r="I81" s="12">
        <f t="shared" si="4"/>
        <v>1174.3430420711975</v>
      </c>
      <c r="J81" s="13">
        <v>7</v>
      </c>
      <c r="K81" s="13">
        <v>70</v>
      </c>
    </row>
    <row r="82" spans="1:11" ht="15.6" thickBot="1" x14ac:dyDescent="0.6">
      <c r="A82" s="22"/>
      <c r="B82" s="48">
        <v>24</v>
      </c>
      <c r="C82" s="23" t="s">
        <v>28</v>
      </c>
      <c r="D82" s="24">
        <v>46.75</v>
      </c>
      <c r="E82" s="24">
        <v>90</v>
      </c>
      <c r="F82" s="24">
        <v>14.5</v>
      </c>
      <c r="G82" s="24">
        <v>426.74</v>
      </c>
      <c r="H82" s="25">
        <v>32.9</v>
      </c>
      <c r="I82" s="24">
        <f t="shared" si="4"/>
        <v>1378.6930091185411</v>
      </c>
      <c r="J82" s="25">
        <v>7</v>
      </c>
      <c r="K82" s="25">
        <v>70</v>
      </c>
    </row>
    <row r="83" spans="1:11" ht="15.3" x14ac:dyDescent="0.55000000000000004">
      <c r="A83" s="26"/>
      <c r="B83" s="27"/>
      <c r="C83" s="28" t="s">
        <v>38</v>
      </c>
      <c r="D83" s="29">
        <v>49.281300000000002</v>
      </c>
      <c r="E83" s="29">
        <v>93.166700000000006</v>
      </c>
      <c r="F83" s="29">
        <v>16.5625</v>
      </c>
      <c r="G83" s="29">
        <v>1837.58</v>
      </c>
      <c r="H83" s="30">
        <v>34.503500000000003</v>
      </c>
      <c r="I83" s="29"/>
      <c r="J83" s="30">
        <v>4.6615000000000002</v>
      </c>
      <c r="K83" s="30">
        <v>40.093800000000002</v>
      </c>
    </row>
    <row r="84" spans="1:11" ht="15.3" x14ac:dyDescent="0.55000000000000004">
      <c r="A84" s="21"/>
      <c r="B84" s="31"/>
      <c r="C84" s="32" t="s">
        <v>39</v>
      </c>
      <c r="D84" s="12">
        <v>3.6631999999999998</v>
      </c>
      <c r="E84" s="12">
        <v>3.1781000000000001</v>
      </c>
      <c r="F84" s="12">
        <v>2.9693999999999998</v>
      </c>
      <c r="G84" s="12">
        <v>804.14</v>
      </c>
      <c r="H84" s="13">
        <v>5.7084000000000001</v>
      </c>
      <c r="I84" s="12"/>
      <c r="J84" s="13">
        <v>1.6586000000000001</v>
      </c>
      <c r="K84" s="13">
        <v>21.582000000000001</v>
      </c>
    </row>
    <row r="85" spans="1:11" ht="15.6" thickBot="1" x14ac:dyDescent="0.6">
      <c r="A85" s="22"/>
      <c r="B85" s="33"/>
      <c r="C85" s="34" t="s">
        <v>40</v>
      </c>
      <c r="D85" s="24">
        <v>3.7288000000000001</v>
      </c>
      <c r="E85" s="24">
        <v>1.7112000000000001</v>
      </c>
      <c r="F85" s="24">
        <v>8.9934999999999992</v>
      </c>
      <c r="G85" s="24">
        <v>21.94</v>
      </c>
      <c r="H85" s="25">
        <v>8.2951999999999995</v>
      </c>
      <c r="I85" s="24"/>
      <c r="J85" s="25">
        <v>2.2071000000000001</v>
      </c>
      <c r="K85" s="25">
        <v>27.002600000000001</v>
      </c>
    </row>
  </sheetData>
  <sortState xmlns:xlrd2="http://schemas.microsoft.com/office/spreadsheetml/2017/richdata2" ref="A31:K54">
    <sortCondition descending="1" ref="G31:G54"/>
  </sortState>
  <mergeCells count="2">
    <mergeCell ref="B57:B58"/>
    <mergeCell ref="A1:K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topLeftCell="A16" workbookViewId="0">
      <selection sqref="A1:K29"/>
    </sheetView>
  </sheetViews>
  <sheetFormatPr defaultRowHeight="14.4" x14ac:dyDescent="0.55000000000000004"/>
  <sheetData>
    <row r="1" spans="1:11" ht="28.2" x14ac:dyDescent="0.55000000000000004">
      <c r="A1" s="50" t="s">
        <v>49</v>
      </c>
      <c r="B1" s="60" t="s">
        <v>50</v>
      </c>
      <c r="C1" s="51" t="s">
        <v>0</v>
      </c>
      <c r="D1" s="51" t="s">
        <v>2</v>
      </c>
      <c r="E1" s="51" t="s">
        <v>4</v>
      </c>
      <c r="F1" s="52" t="s">
        <v>51</v>
      </c>
      <c r="G1" s="60" t="s">
        <v>52</v>
      </c>
      <c r="H1" s="51" t="s">
        <v>30</v>
      </c>
      <c r="I1" s="51" t="s">
        <v>53</v>
      </c>
      <c r="J1" s="51" t="s">
        <v>31</v>
      </c>
      <c r="K1" s="51" t="s">
        <v>54</v>
      </c>
    </row>
    <row r="2" spans="1:11" x14ac:dyDescent="0.55000000000000004">
      <c r="A2" s="53" t="s">
        <v>55</v>
      </c>
      <c r="B2" s="61"/>
      <c r="C2" s="54" t="s">
        <v>1</v>
      </c>
      <c r="D2" s="54" t="s">
        <v>3</v>
      </c>
      <c r="E2" s="54" t="s">
        <v>3</v>
      </c>
      <c r="F2" s="55" t="s">
        <v>33</v>
      </c>
      <c r="G2" s="61"/>
      <c r="H2" s="54" t="s">
        <v>34</v>
      </c>
      <c r="I2" s="54" t="s">
        <v>34</v>
      </c>
      <c r="J2" s="54" t="s">
        <v>35</v>
      </c>
      <c r="K2" s="54" t="s">
        <v>56</v>
      </c>
    </row>
    <row r="3" spans="1:11" x14ac:dyDescent="0.55000000000000004">
      <c r="A3" s="56">
        <v>1</v>
      </c>
      <c r="B3" s="57"/>
      <c r="C3" s="57">
        <v>1456.49</v>
      </c>
      <c r="D3" s="57">
        <v>49.25</v>
      </c>
      <c r="E3" s="57">
        <v>91.5</v>
      </c>
      <c r="F3" s="58">
        <v>15.25</v>
      </c>
      <c r="G3" s="57">
        <v>34.674999999999997</v>
      </c>
      <c r="H3" s="57">
        <v>7.25</v>
      </c>
      <c r="I3" s="57">
        <v>1.4237500000000001</v>
      </c>
      <c r="J3" s="57">
        <v>72.5</v>
      </c>
      <c r="K3" s="57">
        <v>1310.24</v>
      </c>
    </row>
    <row r="4" spans="1:11" x14ac:dyDescent="0.55000000000000004">
      <c r="A4" s="56">
        <v>2</v>
      </c>
      <c r="B4" s="57"/>
      <c r="C4" s="57">
        <v>2606.29</v>
      </c>
      <c r="D4" s="57">
        <v>48.75</v>
      </c>
      <c r="E4" s="57">
        <v>96</v>
      </c>
      <c r="F4" s="58">
        <v>17</v>
      </c>
      <c r="G4" s="57">
        <v>32</v>
      </c>
      <c r="H4" s="57">
        <v>3.375</v>
      </c>
      <c r="I4" s="57">
        <v>1.2943</v>
      </c>
      <c r="J4" s="57">
        <v>26.25</v>
      </c>
      <c r="K4" s="57">
        <v>1431.41</v>
      </c>
    </row>
    <row r="5" spans="1:11" x14ac:dyDescent="0.55000000000000004">
      <c r="A5" s="56">
        <v>3</v>
      </c>
      <c r="B5" s="57"/>
      <c r="C5" s="57">
        <v>2761.83</v>
      </c>
      <c r="D5" s="57">
        <v>49</v>
      </c>
      <c r="E5" s="57">
        <v>94.5</v>
      </c>
      <c r="F5" s="58">
        <v>21</v>
      </c>
      <c r="G5" s="57">
        <v>36.433300000000003</v>
      </c>
      <c r="H5" s="57">
        <v>1.75</v>
      </c>
      <c r="I5" s="57">
        <v>1.2318100000000001</v>
      </c>
      <c r="J5" s="57">
        <v>4.75</v>
      </c>
      <c r="K5" s="57">
        <v>1246.92</v>
      </c>
    </row>
    <row r="6" spans="1:11" x14ac:dyDescent="0.55000000000000004">
      <c r="A6" s="56">
        <v>4</v>
      </c>
      <c r="B6" s="57"/>
      <c r="C6" s="57">
        <v>2190.46</v>
      </c>
      <c r="D6" s="57">
        <v>45.25</v>
      </c>
      <c r="E6" s="57">
        <v>90</v>
      </c>
      <c r="F6" s="58">
        <v>14</v>
      </c>
      <c r="G6" s="57">
        <v>19.05</v>
      </c>
      <c r="H6" s="57">
        <v>3.5</v>
      </c>
      <c r="I6" s="57">
        <v>1.29962</v>
      </c>
      <c r="J6" s="57">
        <v>18.75</v>
      </c>
      <c r="K6" s="57">
        <v>2382.94</v>
      </c>
    </row>
    <row r="7" spans="1:11" x14ac:dyDescent="0.55000000000000004">
      <c r="A7" s="56">
        <v>5</v>
      </c>
      <c r="B7" s="57"/>
      <c r="C7" s="57">
        <v>2314.12</v>
      </c>
      <c r="D7" s="57">
        <v>50</v>
      </c>
      <c r="E7" s="57">
        <v>98</v>
      </c>
      <c r="F7" s="58">
        <v>17</v>
      </c>
      <c r="G7" s="57">
        <v>39.950000000000003</v>
      </c>
      <c r="H7" s="57">
        <v>2.625</v>
      </c>
      <c r="I7" s="57">
        <v>1.26641</v>
      </c>
      <c r="J7" s="57">
        <v>8.75</v>
      </c>
      <c r="K7" s="57">
        <v>1146.1600000000001</v>
      </c>
    </row>
    <row r="8" spans="1:11" x14ac:dyDescent="0.55000000000000004">
      <c r="A8" s="56">
        <v>6</v>
      </c>
      <c r="B8" s="57"/>
      <c r="C8" s="57">
        <v>2272.9899999999998</v>
      </c>
      <c r="D8" s="57">
        <v>56</v>
      </c>
      <c r="E8" s="57">
        <v>96</v>
      </c>
      <c r="F8" s="58">
        <v>24.75</v>
      </c>
      <c r="G8" s="57">
        <v>27.774999999999999</v>
      </c>
      <c r="H8" s="57">
        <v>1.875</v>
      </c>
      <c r="I8" s="57">
        <v>1.2371300000000001</v>
      </c>
      <c r="J8" s="57">
        <v>7.5</v>
      </c>
      <c r="K8" s="57">
        <v>1637.33</v>
      </c>
    </row>
    <row r="9" spans="1:11" x14ac:dyDescent="0.55000000000000004">
      <c r="A9" s="56">
        <v>7</v>
      </c>
      <c r="B9" s="57"/>
      <c r="C9" s="57">
        <v>1832.95</v>
      </c>
      <c r="D9" s="57">
        <v>46.5</v>
      </c>
      <c r="E9" s="57">
        <v>94.5</v>
      </c>
      <c r="F9" s="58">
        <v>15.5</v>
      </c>
      <c r="G9" s="57">
        <v>35.4</v>
      </c>
      <c r="H9" s="57">
        <v>5</v>
      </c>
      <c r="I9" s="57">
        <v>1.35242</v>
      </c>
      <c r="J9" s="57">
        <v>52.5</v>
      </c>
      <c r="K9" s="57">
        <v>1281.69</v>
      </c>
    </row>
    <row r="10" spans="1:11" x14ac:dyDescent="0.55000000000000004">
      <c r="A10" s="56">
        <v>8</v>
      </c>
      <c r="B10" s="57"/>
      <c r="C10" s="57">
        <v>2953.23</v>
      </c>
      <c r="D10" s="57">
        <v>46.25</v>
      </c>
      <c r="E10" s="57">
        <v>98</v>
      </c>
      <c r="F10" s="58">
        <v>17.25</v>
      </c>
      <c r="G10" s="57">
        <v>32.549999999999997</v>
      </c>
      <c r="H10" s="57">
        <v>3.75</v>
      </c>
      <c r="I10" s="57">
        <v>1.30888</v>
      </c>
      <c r="J10" s="57">
        <v>30</v>
      </c>
      <c r="K10" s="57">
        <v>1397.74</v>
      </c>
    </row>
    <row r="11" spans="1:11" x14ac:dyDescent="0.55000000000000004">
      <c r="A11" s="56">
        <v>9</v>
      </c>
      <c r="B11" s="57"/>
      <c r="C11" s="57">
        <v>2717.14</v>
      </c>
      <c r="D11" s="57">
        <v>45.75</v>
      </c>
      <c r="E11" s="57">
        <v>94.5</v>
      </c>
      <c r="F11" s="58">
        <v>15.25</v>
      </c>
      <c r="G11" s="57">
        <v>38.25</v>
      </c>
      <c r="H11" s="57">
        <v>2.875</v>
      </c>
      <c r="I11" s="57">
        <v>1.2756700000000001</v>
      </c>
      <c r="J11" s="57">
        <v>20</v>
      </c>
      <c r="K11" s="57">
        <v>1196.45</v>
      </c>
    </row>
    <row r="12" spans="1:11" x14ac:dyDescent="0.55000000000000004">
      <c r="A12" s="56">
        <v>10</v>
      </c>
      <c r="B12" s="57"/>
      <c r="C12" s="57">
        <v>493.08</v>
      </c>
      <c r="D12" s="57">
        <v>46.5</v>
      </c>
      <c r="E12" s="57">
        <v>90</v>
      </c>
      <c r="F12" s="58">
        <v>16</v>
      </c>
      <c r="G12" s="57">
        <v>33.25</v>
      </c>
      <c r="H12" s="57">
        <v>7</v>
      </c>
      <c r="I12" s="57">
        <v>1.4166099999999999</v>
      </c>
      <c r="J12" s="57">
        <v>70</v>
      </c>
      <c r="K12" s="57">
        <v>1376.78</v>
      </c>
    </row>
    <row r="13" spans="1:11" x14ac:dyDescent="0.55000000000000004">
      <c r="A13" s="56">
        <v>11</v>
      </c>
      <c r="B13" s="57"/>
      <c r="C13" s="57">
        <v>1415.57</v>
      </c>
      <c r="D13" s="57">
        <v>50.25</v>
      </c>
      <c r="E13" s="57">
        <v>91.5</v>
      </c>
      <c r="F13" s="58">
        <v>17.25</v>
      </c>
      <c r="G13" s="57">
        <v>33.75</v>
      </c>
      <c r="H13" s="57">
        <v>5.5</v>
      </c>
      <c r="I13" s="57">
        <v>1.3674299999999999</v>
      </c>
      <c r="J13" s="57">
        <v>51.25</v>
      </c>
      <c r="K13" s="57">
        <v>1351.32</v>
      </c>
    </row>
    <row r="14" spans="1:11" x14ac:dyDescent="0.55000000000000004">
      <c r="A14" s="56">
        <v>12</v>
      </c>
      <c r="B14" s="57"/>
      <c r="C14" s="57">
        <v>2503.85</v>
      </c>
      <c r="D14" s="57">
        <v>47.25</v>
      </c>
      <c r="E14" s="57">
        <v>91.5</v>
      </c>
      <c r="F14" s="58">
        <v>16</v>
      </c>
      <c r="G14" s="57">
        <v>33.875</v>
      </c>
      <c r="H14" s="57">
        <v>5</v>
      </c>
      <c r="I14" s="57">
        <v>1.35178</v>
      </c>
      <c r="J14" s="57">
        <v>45</v>
      </c>
      <c r="K14" s="57">
        <v>1344.18</v>
      </c>
    </row>
    <row r="15" spans="1:11" x14ac:dyDescent="0.55000000000000004">
      <c r="A15" s="56">
        <v>13</v>
      </c>
      <c r="B15" s="57"/>
      <c r="C15" s="57">
        <v>2501.9899999999998</v>
      </c>
      <c r="D15" s="57">
        <v>51.75</v>
      </c>
      <c r="E15" s="57">
        <v>96</v>
      </c>
      <c r="F15" s="58">
        <v>20.25</v>
      </c>
      <c r="G15" s="57">
        <v>38.799999999999997</v>
      </c>
      <c r="H15" s="57">
        <v>1.875</v>
      </c>
      <c r="I15" s="57">
        <v>1.2364999999999999</v>
      </c>
      <c r="J15" s="57">
        <v>4.75</v>
      </c>
      <c r="K15" s="57">
        <v>1174.8900000000001</v>
      </c>
    </row>
    <row r="16" spans="1:11" x14ac:dyDescent="0.55000000000000004">
      <c r="A16" s="56">
        <v>14</v>
      </c>
      <c r="B16" s="57"/>
      <c r="C16" s="57">
        <v>866.85</v>
      </c>
      <c r="D16" s="57">
        <v>51</v>
      </c>
      <c r="E16" s="57">
        <v>90</v>
      </c>
      <c r="F16" s="58">
        <v>15</v>
      </c>
      <c r="G16" s="57">
        <v>36.075000000000003</v>
      </c>
      <c r="H16" s="57">
        <v>6.5</v>
      </c>
      <c r="I16" s="57">
        <v>1.40096</v>
      </c>
      <c r="J16" s="57">
        <v>65</v>
      </c>
      <c r="K16" s="57">
        <v>1261.73</v>
      </c>
    </row>
    <row r="17" spans="1:11" x14ac:dyDescent="0.55000000000000004">
      <c r="A17" s="56">
        <v>15</v>
      </c>
      <c r="B17" s="57"/>
      <c r="C17" s="57">
        <v>1114.4000000000001</v>
      </c>
      <c r="D17" s="57">
        <v>47.75</v>
      </c>
      <c r="E17" s="57">
        <v>91.5</v>
      </c>
      <c r="F17" s="58">
        <v>15</v>
      </c>
      <c r="G17" s="57">
        <v>34.5</v>
      </c>
      <c r="H17" s="57">
        <v>6.5</v>
      </c>
      <c r="I17" s="57">
        <v>1.40096</v>
      </c>
      <c r="J17" s="57">
        <v>65</v>
      </c>
      <c r="K17" s="57">
        <v>1337.43</v>
      </c>
    </row>
    <row r="18" spans="1:11" x14ac:dyDescent="0.55000000000000004">
      <c r="A18" s="56">
        <v>16</v>
      </c>
      <c r="B18" s="57"/>
      <c r="C18" s="57">
        <v>725.19</v>
      </c>
      <c r="D18" s="57">
        <v>48.75</v>
      </c>
      <c r="E18" s="57">
        <v>90</v>
      </c>
      <c r="F18" s="58">
        <v>13</v>
      </c>
      <c r="G18" s="57">
        <v>36.075000000000003</v>
      </c>
      <c r="H18" s="57">
        <v>7</v>
      </c>
      <c r="I18" s="57">
        <v>1.4166099999999999</v>
      </c>
      <c r="J18" s="57">
        <v>70</v>
      </c>
      <c r="K18" s="57">
        <v>1267.5</v>
      </c>
    </row>
    <row r="19" spans="1:11" x14ac:dyDescent="0.55000000000000004">
      <c r="A19" s="56">
        <v>17</v>
      </c>
      <c r="B19" s="57"/>
      <c r="C19" s="57">
        <v>1010.7</v>
      </c>
      <c r="D19" s="57">
        <v>49.75</v>
      </c>
      <c r="E19" s="57">
        <v>91.5</v>
      </c>
      <c r="F19" s="58">
        <v>13.75</v>
      </c>
      <c r="G19" s="57">
        <v>36.15</v>
      </c>
      <c r="H19" s="57">
        <v>6.75</v>
      </c>
      <c r="I19" s="57">
        <v>1.4062399999999999</v>
      </c>
      <c r="J19" s="57">
        <v>55</v>
      </c>
      <c r="K19" s="57">
        <v>1320.76</v>
      </c>
    </row>
    <row r="20" spans="1:11" x14ac:dyDescent="0.55000000000000004">
      <c r="A20" s="56">
        <v>18</v>
      </c>
      <c r="B20" s="57"/>
      <c r="C20" s="57">
        <v>3271.96</v>
      </c>
      <c r="D20" s="57">
        <v>54</v>
      </c>
      <c r="E20" s="57">
        <v>96</v>
      </c>
      <c r="F20" s="58">
        <v>16</v>
      </c>
      <c r="G20" s="57">
        <v>34.5</v>
      </c>
      <c r="H20" s="57">
        <v>3.875</v>
      </c>
      <c r="I20" s="57">
        <v>1.31219</v>
      </c>
      <c r="J20" s="57">
        <v>28</v>
      </c>
      <c r="K20" s="57">
        <v>1320.55</v>
      </c>
    </row>
    <row r="21" spans="1:11" x14ac:dyDescent="0.55000000000000004">
      <c r="A21" s="56">
        <v>19</v>
      </c>
      <c r="B21" s="57"/>
      <c r="C21" s="57">
        <v>2222.31</v>
      </c>
      <c r="D21" s="57">
        <v>53.5</v>
      </c>
      <c r="E21" s="57">
        <v>96</v>
      </c>
      <c r="F21" s="58">
        <v>17.75</v>
      </c>
      <c r="G21" s="57">
        <v>38.9</v>
      </c>
      <c r="H21" s="57">
        <v>3.625</v>
      </c>
      <c r="I21" s="57">
        <v>1.3029200000000001</v>
      </c>
      <c r="J21" s="57">
        <v>30</v>
      </c>
      <c r="K21" s="57">
        <v>1178.17</v>
      </c>
    </row>
    <row r="22" spans="1:11" x14ac:dyDescent="0.55000000000000004">
      <c r="A22" s="56">
        <v>20</v>
      </c>
      <c r="B22" s="57"/>
      <c r="C22" s="57">
        <v>2212.2800000000002</v>
      </c>
      <c r="D22" s="57">
        <v>48.75</v>
      </c>
      <c r="E22" s="57">
        <v>94.5</v>
      </c>
      <c r="F22" s="58">
        <v>17.75</v>
      </c>
      <c r="G22" s="57">
        <v>32.424999999999997</v>
      </c>
      <c r="H22" s="57">
        <v>2.625</v>
      </c>
      <c r="I22" s="57">
        <v>1.26715</v>
      </c>
      <c r="J22" s="57">
        <v>13</v>
      </c>
      <c r="K22" s="57">
        <v>1405.32</v>
      </c>
    </row>
    <row r="23" spans="1:11" x14ac:dyDescent="0.55000000000000004">
      <c r="A23" s="56">
        <v>21</v>
      </c>
      <c r="B23" s="57"/>
      <c r="C23" s="57">
        <v>2804.42</v>
      </c>
      <c r="D23" s="57">
        <v>53.25</v>
      </c>
      <c r="E23" s="57">
        <v>94.5</v>
      </c>
      <c r="F23" s="58">
        <v>16.25</v>
      </c>
      <c r="G23" s="57">
        <v>34.774999999999999</v>
      </c>
      <c r="H23" s="57">
        <v>3.125</v>
      </c>
      <c r="I23" s="57">
        <v>1.28504</v>
      </c>
      <c r="J23" s="57">
        <v>19.25</v>
      </c>
      <c r="K23" s="57">
        <v>1305.5999999999999</v>
      </c>
    </row>
    <row r="24" spans="1:11" x14ac:dyDescent="0.55000000000000004">
      <c r="A24" s="56">
        <v>22</v>
      </c>
      <c r="B24" s="57"/>
      <c r="C24" s="57">
        <v>436.78</v>
      </c>
      <c r="D24" s="57">
        <v>50</v>
      </c>
      <c r="E24" s="57">
        <v>90</v>
      </c>
      <c r="F24" s="58">
        <v>15.5</v>
      </c>
      <c r="G24" s="57">
        <v>38.625</v>
      </c>
      <c r="H24" s="57">
        <v>7</v>
      </c>
      <c r="I24" s="57">
        <v>1.4166099999999999</v>
      </c>
      <c r="J24" s="57">
        <v>70</v>
      </c>
      <c r="K24" s="57">
        <v>1208.48</v>
      </c>
    </row>
    <row r="25" spans="1:11" x14ac:dyDescent="0.55000000000000004">
      <c r="A25" s="56">
        <v>23</v>
      </c>
      <c r="B25" s="57"/>
      <c r="C25" s="57">
        <v>990.19</v>
      </c>
      <c r="D25" s="57">
        <v>46.75</v>
      </c>
      <c r="E25" s="57">
        <v>90</v>
      </c>
      <c r="F25" s="58">
        <v>16.5</v>
      </c>
      <c r="G25" s="57">
        <v>37.4</v>
      </c>
      <c r="H25" s="57">
        <v>6.5</v>
      </c>
      <c r="I25" s="57">
        <v>1.40096</v>
      </c>
      <c r="J25" s="57">
        <v>65</v>
      </c>
      <c r="K25" s="57">
        <v>1225.1600000000001</v>
      </c>
    </row>
    <row r="26" spans="1:11" x14ac:dyDescent="0.55000000000000004">
      <c r="A26" s="56">
        <v>24</v>
      </c>
      <c r="B26" s="57"/>
      <c r="C26" s="57">
        <v>426.74</v>
      </c>
      <c r="D26" s="57">
        <v>46.75</v>
      </c>
      <c r="E26" s="57">
        <v>90</v>
      </c>
      <c r="F26" s="58">
        <v>14.5</v>
      </c>
      <c r="G26" s="57">
        <v>32.9</v>
      </c>
      <c r="H26" s="57">
        <v>7</v>
      </c>
      <c r="I26" s="57">
        <v>1.4166099999999999</v>
      </c>
      <c r="J26" s="57">
        <v>70</v>
      </c>
      <c r="K26" s="57">
        <v>1392.33</v>
      </c>
    </row>
    <row r="27" spans="1:11" ht="41.4" x14ac:dyDescent="0.55000000000000004">
      <c r="A27" s="56" t="s">
        <v>57</v>
      </c>
      <c r="B27" s="57" t="s">
        <v>58</v>
      </c>
      <c r="C27" s="57">
        <v>1837.58</v>
      </c>
      <c r="D27" s="57">
        <v>49.281300000000002</v>
      </c>
      <c r="E27" s="57">
        <v>93.166700000000006</v>
      </c>
      <c r="F27" s="58">
        <v>16.5625</v>
      </c>
      <c r="G27" s="57">
        <v>34.503500000000003</v>
      </c>
      <c r="H27" s="57">
        <v>4.6615000000000002</v>
      </c>
      <c r="I27" s="57">
        <v>1.3370200000000001</v>
      </c>
      <c r="J27" s="57">
        <v>40.093800000000002</v>
      </c>
      <c r="K27" s="57">
        <v>1354.21</v>
      </c>
    </row>
    <row r="28" spans="1:11" ht="27.6" x14ac:dyDescent="0.55000000000000004">
      <c r="A28" s="56" t="s">
        <v>57</v>
      </c>
      <c r="B28" s="57" t="s">
        <v>59</v>
      </c>
      <c r="C28" s="57">
        <v>804.14</v>
      </c>
      <c r="D28" s="57">
        <v>3.6631999999999998</v>
      </c>
      <c r="E28" s="57">
        <v>3.1781000000000001</v>
      </c>
      <c r="F28" s="58">
        <v>2.9693999999999998</v>
      </c>
      <c r="G28" s="57">
        <v>5.7084000000000001</v>
      </c>
      <c r="H28" s="57">
        <v>1.6586000000000001</v>
      </c>
      <c r="I28" s="57">
        <v>5.883E-2</v>
      </c>
      <c r="J28" s="57">
        <v>21.582000000000001</v>
      </c>
      <c r="K28" s="57">
        <v>200.06</v>
      </c>
    </row>
    <row r="29" spans="1:11" x14ac:dyDescent="0.55000000000000004">
      <c r="A29" s="56" t="s">
        <v>57</v>
      </c>
      <c r="B29" s="57" t="s">
        <v>60</v>
      </c>
      <c r="C29" s="57">
        <v>21.94</v>
      </c>
      <c r="D29" s="57">
        <v>3.7288000000000001</v>
      </c>
      <c r="E29" s="57">
        <v>1.7112000000000001</v>
      </c>
      <c r="F29" s="58">
        <v>8.9934999999999992</v>
      </c>
      <c r="G29" s="57">
        <v>8.2951999999999995</v>
      </c>
      <c r="H29" s="57">
        <v>17.8491</v>
      </c>
      <c r="I29" s="57">
        <v>2.2071000000000001</v>
      </c>
      <c r="J29" s="57">
        <v>27.002600000000001</v>
      </c>
      <c r="K29" s="57">
        <v>7.41</v>
      </c>
    </row>
  </sheetData>
  <mergeCells count="2">
    <mergeCell ref="B1:B2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2015</vt:lpstr>
      <vt:lpstr>Hgt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Urrea Florez</dc:creator>
  <cp:lastModifiedBy>Carlos Urrea Florez</cp:lastModifiedBy>
  <cp:lastPrinted>2015-11-12T19:49:04Z</cp:lastPrinted>
  <dcterms:created xsi:type="dcterms:W3CDTF">2015-11-12T18:59:08Z</dcterms:created>
  <dcterms:modified xsi:type="dcterms:W3CDTF">2025-02-05T18:13:32Z</dcterms:modified>
</cp:coreProperties>
</file>