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2835" yWindow="195" windowWidth="15180" windowHeight="855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69" i="1" l="1"/>
  <c r="K69" i="1"/>
  <c r="J69" i="1"/>
  <c r="I69" i="1"/>
  <c r="H69" i="1"/>
  <c r="G69" i="1"/>
  <c r="F69" i="1"/>
  <c r="E69" i="1"/>
  <c r="D69" i="1"/>
  <c r="L68" i="1"/>
  <c r="K68" i="1"/>
  <c r="J68" i="1"/>
  <c r="I68" i="1"/>
  <c r="H68" i="1"/>
  <c r="G68" i="1"/>
  <c r="F68" i="1"/>
  <c r="E68" i="1"/>
  <c r="D68" i="1"/>
  <c r="L67" i="1"/>
  <c r="K67" i="1"/>
  <c r="J67" i="1"/>
  <c r="I67" i="1"/>
  <c r="H67" i="1"/>
  <c r="G67" i="1"/>
  <c r="F67" i="1"/>
  <c r="E67" i="1"/>
  <c r="D67" i="1"/>
  <c r="L66" i="1"/>
  <c r="K66" i="1"/>
  <c r="J66" i="1"/>
  <c r="I66" i="1"/>
  <c r="H66" i="1"/>
  <c r="G66" i="1"/>
  <c r="F66" i="1"/>
  <c r="E66" i="1"/>
  <c r="D66" i="1"/>
  <c r="L65" i="1"/>
  <c r="K65" i="1"/>
  <c r="J65" i="1"/>
  <c r="I65" i="1"/>
  <c r="H65" i="1"/>
  <c r="G65" i="1"/>
  <c r="F65" i="1"/>
  <c r="E65" i="1"/>
  <c r="D65" i="1"/>
  <c r="L61" i="1"/>
  <c r="K61" i="1"/>
  <c r="J61" i="1"/>
  <c r="I61" i="1"/>
  <c r="H61" i="1"/>
  <c r="G61" i="1"/>
  <c r="F61" i="1"/>
  <c r="E61" i="1"/>
  <c r="D61" i="1"/>
  <c r="L60" i="1"/>
  <c r="K60" i="1"/>
  <c r="J60" i="1"/>
  <c r="I60" i="1"/>
  <c r="H60" i="1"/>
  <c r="G60" i="1"/>
  <c r="F60" i="1"/>
  <c r="E60" i="1"/>
  <c r="D60" i="1"/>
  <c r="L59" i="1"/>
  <c r="K59" i="1"/>
  <c r="J59" i="1"/>
  <c r="I59" i="1"/>
  <c r="H59" i="1"/>
  <c r="G59" i="1"/>
  <c r="F59" i="1"/>
  <c r="E59" i="1"/>
  <c r="D59" i="1"/>
  <c r="L58" i="1"/>
  <c r="K58" i="1"/>
  <c r="J58" i="1"/>
  <c r="I58" i="1"/>
  <c r="H58" i="1"/>
  <c r="G58" i="1"/>
  <c r="F58" i="1"/>
  <c r="E58" i="1"/>
  <c r="D58" i="1"/>
  <c r="L57" i="1"/>
  <c r="K57" i="1"/>
  <c r="J57" i="1"/>
  <c r="I57" i="1"/>
  <c r="H57" i="1"/>
  <c r="G57" i="1"/>
  <c r="F57" i="1"/>
  <c r="E57" i="1"/>
  <c r="D57" i="1"/>
  <c r="L53" i="1"/>
  <c r="K53" i="1"/>
  <c r="J53" i="1"/>
  <c r="I53" i="1"/>
  <c r="H53" i="1"/>
  <c r="G53" i="1"/>
  <c r="F53" i="1"/>
  <c r="E53" i="1"/>
  <c r="D53" i="1"/>
  <c r="L52" i="1"/>
  <c r="K52" i="1"/>
  <c r="J52" i="1"/>
  <c r="I52" i="1"/>
  <c r="H52" i="1"/>
  <c r="G52" i="1"/>
  <c r="F52" i="1"/>
  <c r="E52" i="1"/>
  <c r="D52" i="1"/>
  <c r="L51" i="1"/>
  <c r="K51" i="1"/>
  <c r="J51" i="1"/>
  <c r="I51" i="1"/>
  <c r="H51" i="1"/>
  <c r="G51" i="1"/>
  <c r="F51" i="1"/>
  <c r="E51" i="1"/>
  <c r="D51" i="1"/>
  <c r="L50" i="1"/>
  <c r="K50" i="1"/>
  <c r="J50" i="1"/>
  <c r="I50" i="1"/>
  <c r="H50" i="1"/>
  <c r="G50" i="1"/>
  <c r="F50" i="1"/>
  <c r="E50" i="1"/>
  <c r="D50" i="1"/>
  <c r="L49" i="1"/>
  <c r="K49" i="1"/>
  <c r="J49" i="1"/>
  <c r="I49" i="1"/>
  <c r="H49" i="1"/>
  <c r="G49" i="1"/>
  <c r="F49" i="1"/>
  <c r="E49" i="1"/>
  <c r="D49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D43" i="1"/>
  <c r="L33" i="1"/>
  <c r="L32" i="1"/>
  <c r="L31" i="1"/>
  <c r="L28" i="1"/>
  <c r="L27" i="1"/>
  <c r="L26" i="1"/>
  <c r="L25" i="1"/>
  <c r="L24" i="1"/>
  <c r="L23" i="1"/>
  <c r="L22" i="1"/>
  <c r="L21" i="1"/>
  <c r="L20" i="1"/>
  <c r="L19" i="1"/>
  <c r="L18" i="1"/>
  <c r="L17" i="1"/>
  <c r="K33" i="1"/>
  <c r="J33" i="1"/>
  <c r="K32" i="1"/>
  <c r="J32" i="1"/>
  <c r="K31" i="1"/>
  <c r="J31" i="1"/>
  <c r="K28" i="1"/>
  <c r="K27" i="1"/>
  <c r="K26" i="1"/>
  <c r="K25" i="1"/>
  <c r="K24" i="1"/>
  <c r="K23" i="1"/>
  <c r="K22" i="1"/>
  <c r="K21" i="1"/>
  <c r="K20" i="1"/>
  <c r="K19" i="1"/>
  <c r="K18" i="1"/>
  <c r="K17" i="1"/>
  <c r="J28" i="1"/>
  <c r="J27" i="1"/>
  <c r="J26" i="1"/>
  <c r="J25" i="1"/>
  <c r="J24" i="1"/>
  <c r="J23" i="1"/>
  <c r="J22" i="1"/>
  <c r="J21" i="1"/>
  <c r="J20" i="1"/>
  <c r="J19" i="1"/>
  <c r="J18" i="1"/>
  <c r="J17" i="1"/>
  <c r="D45" i="1"/>
  <c r="D44" i="1"/>
  <c r="I33" i="1"/>
  <c r="H33" i="1"/>
  <c r="G33" i="1"/>
  <c r="F33" i="1"/>
  <c r="E33" i="1"/>
  <c r="I32" i="1"/>
  <c r="H32" i="1"/>
  <c r="G32" i="1"/>
  <c r="F32" i="1"/>
  <c r="E32" i="1"/>
  <c r="I31" i="1"/>
  <c r="H31" i="1"/>
  <c r="G31" i="1"/>
  <c r="F31" i="1"/>
  <c r="E31" i="1"/>
  <c r="I28" i="1"/>
  <c r="H28" i="1"/>
  <c r="G28" i="1"/>
  <c r="F28" i="1"/>
  <c r="E28" i="1"/>
  <c r="I27" i="1"/>
  <c r="H27" i="1"/>
  <c r="G27" i="1"/>
  <c r="F27" i="1"/>
  <c r="E27" i="1"/>
  <c r="I26" i="1"/>
  <c r="H26" i="1"/>
  <c r="G26" i="1"/>
  <c r="F26" i="1"/>
  <c r="E26" i="1"/>
  <c r="I25" i="1"/>
  <c r="H25" i="1"/>
  <c r="G25" i="1"/>
  <c r="F25" i="1"/>
  <c r="E25" i="1"/>
  <c r="I24" i="1"/>
  <c r="H24" i="1"/>
  <c r="G24" i="1"/>
  <c r="F24" i="1"/>
  <c r="E24" i="1"/>
  <c r="I23" i="1"/>
  <c r="H23" i="1"/>
  <c r="G23" i="1"/>
  <c r="F23" i="1"/>
  <c r="E23" i="1"/>
  <c r="I22" i="1"/>
  <c r="H22" i="1"/>
  <c r="G22" i="1"/>
  <c r="F22" i="1"/>
  <c r="E22" i="1"/>
  <c r="I21" i="1"/>
  <c r="H21" i="1"/>
  <c r="G21" i="1"/>
  <c r="F21" i="1"/>
  <c r="E21" i="1"/>
  <c r="I20" i="1"/>
  <c r="H20" i="1"/>
  <c r="G20" i="1"/>
  <c r="F20" i="1"/>
  <c r="E20" i="1"/>
  <c r="I19" i="1"/>
  <c r="H19" i="1"/>
  <c r="G19" i="1"/>
  <c r="F19" i="1"/>
  <c r="E19" i="1"/>
  <c r="I18" i="1"/>
  <c r="H18" i="1"/>
  <c r="G18" i="1"/>
  <c r="F18" i="1"/>
  <c r="E18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<sst xmlns="http://schemas.openxmlformats.org/spreadsheetml/2006/main" count="64" uniqueCount="57">
  <si>
    <t>Tractors</t>
  </si>
  <si>
    <t>40 HP</t>
  </si>
  <si>
    <t>60 HP</t>
  </si>
  <si>
    <t>75 HP</t>
  </si>
  <si>
    <t>105 HP</t>
  </si>
  <si>
    <t>130 HP</t>
  </si>
  <si>
    <t>160 HP</t>
  </si>
  <si>
    <t>200 HP</t>
  </si>
  <si>
    <t>225 HP</t>
  </si>
  <si>
    <t>260 HP</t>
  </si>
  <si>
    <t>310 HP</t>
  </si>
  <si>
    <t>360 HP</t>
  </si>
  <si>
    <t>425 HP</t>
  </si>
  <si>
    <t>Combines</t>
  </si>
  <si>
    <t>190 HP</t>
  </si>
  <si>
    <t>220 HP</t>
  </si>
  <si>
    <t>275 HP</t>
  </si>
  <si>
    <t xml:space="preserve">Estimated </t>
  </si>
  <si>
    <t>Fuel use</t>
  </si>
  <si>
    <t>Gal/hour</t>
  </si>
  <si>
    <t>Cost/hr</t>
  </si>
  <si>
    <t xml:space="preserve">Tillage </t>
  </si>
  <si>
    <t>Field Cultivator</t>
  </si>
  <si>
    <t>Tandom Disk</t>
  </si>
  <si>
    <t>Tandom Disk (HD)</t>
  </si>
  <si>
    <t>Row Crop Planter</t>
  </si>
  <si>
    <t>Minimum Till Planter</t>
  </si>
  <si>
    <t>Grain Drill</t>
  </si>
  <si>
    <t>Presswheel Drill</t>
  </si>
  <si>
    <t>No-Till Drill</t>
  </si>
  <si>
    <t>Cultivator</t>
  </si>
  <si>
    <t>Rotary Hoe</t>
  </si>
  <si>
    <t>Boom Sprayer</t>
  </si>
  <si>
    <t>Anhydrous Applicator</t>
  </si>
  <si>
    <t>Stalk Shreader</t>
  </si>
  <si>
    <t>Mower Conditioner</t>
  </si>
  <si>
    <t>Hay Swather</t>
  </si>
  <si>
    <t>Hay Baler PTO (twine)</t>
  </si>
  <si>
    <t>Round Baler (1500 lb)</t>
  </si>
  <si>
    <t>Combine (various heads)</t>
  </si>
  <si>
    <t>Table 2. Diesel fuel cost per acre for field operations</t>
  </si>
  <si>
    <t>Table 1. Diesel fuel cost per hour for various power units</t>
  </si>
  <si>
    <t>Values in blue font can be changed by the user.</t>
  </si>
  <si>
    <t xml:space="preserve">Estimated Fuel </t>
  </si>
  <si>
    <t>Use Gal/acre</t>
  </si>
  <si>
    <t>REVISED 3/29/2011</t>
  </si>
  <si>
    <r>
      <t xml:space="preserve">Source </t>
    </r>
    <r>
      <rPr>
        <b/>
        <sz val="14"/>
        <rFont val="Arial"/>
        <family val="2"/>
      </rPr>
      <t>eia</t>
    </r>
  </si>
  <si>
    <t>Annual average price for No 2 Diesel Fuel</t>
  </si>
  <si>
    <t>Link to eia</t>
  </si>
  <si>
    <t>Price per gal</t>
  </si>
  <si>
    <t xml:space="preserve">Harvesting </t>
  </si>
  <si>
    <t xml:space="preserve">Planting </t>
  </si>
  <si>
    <t>Year to Year Fuel Cost Comparison</t>
  </si>
  <si>
    <r>
      <t xml:space="preserve">Fuel use estimates taken from </t>
    </r>
    <r>
      <rPr>
        <b/>
        <sz val="12"/>
        <rFont val="Arial"/>
        <family val="2"/>
      </rPr>
      <t>Machinery Cost Estimates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University of MN</t>
    </r>
  </si>
  <si>
    <t xml:space="preserve"> Link</t>
  </si>
  <si>
    <t>Misc Equipment</t>
  </si>
  <si>
    <t xml:space="preserve">From the March 31, 2011 CropWatch, a crop production/pest management Website of University of Nebraska-Lincoln Extension.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</si>
</sst>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1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8" fontId="0" fillId="0" borderId="0" xfId="0" applyNumberFormat="1" applyBorder="1"/>
    <xf numFmtId="8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6" xfId="0" applyBorder="1"/>
    <xf numFmtId="2" fontId="0" fillId="0" borderId="6" xfId="0" applyNumberFormat="1" applyBorder="1" applyAlignment="1">
      <alignment horizontal="center"/>
    </xf>
    <xf numFmtId="0" fontId="0" fillId="0" borderId="2" xfId="0" applyFill="1" applyBorder="1"/>
    <xf numFmtId="0" fontId="2" fillId="0" borderId="7" xfId="0" applyFont="1" applyBorder="1"/>
    <xf numFmtId="0" fontId="0" fillId="0" borderId="8" xfId="0" applyBorder="1"/>
    <xf numFmtId="0" fontId="0" fillId="0" borderId="0" xfId="0" applyFill="1" applyBorder="1"/>
    <xf numFmtId="8" fontId="0" fillId="0" borderId="4" xfId="0" applyNumberFormat="1" applyBorder="1"/>
    <xf numFmtId="8" fontId="0" fillId="0" borderId="5" xfId="0" applyNumberFormat="1" applyBorder="1"/>
    <xf numFmtId="0" fontId="6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/>
    <xf numFmtId="164" fontId="5" fillId="0" borderId="10" xfId="0" applyNumberFormat="1" applyFont="1" applyFill="1" applyBorder="1" applyProtection="1">
      <protection locked="0"/>
    </xf>
    <xf numFmtId="164" fontId="5" fillId="0" borderId="11" xfId="0" applyNumberFormat="1" applyFont="1" applyFill="1" applyBorder="1" applyProtection="1">
      <protection locked="0"/>
    </xf>
    <xf numFmtId="0" fontId="0" fillId="0" borderId="0" xfId="0" applyAlignment="1"/>
    <xf numFmtId="0" fontId="0" fillId="0" borderId="0" xfId="0" applyBorder="1" applyAlignment="1"/>
    <xf numFmtId="2" fontId="0" fillId="0" borderId="0" xfId="0" applyNumberFormat="1" applyFill="1" applyBorder="1" applyAlignment="1">
      <alignment horizontal="center"/>
    </xf>
    <xf numFmtId="0" fontId="2" fillId="0" borderId="7" xfId="0" applyFont="1" applyBorder="1" applyAlignment="1"/>
    <xf numFmtId="2" fontId="0" fillId="0" borderId="0" xfId="0" applyNumberFormat="1" applyBorder="1" applyAlignment="1">
      <alignment horizontal="center"/>
    </xf>
    <xf numFmtId="0" fontId="0" fillId="0" borderId="4" xfId="0" applyBorder="1" applyAlignment="1"/>
    <xf numFmtId="164" fontId="8" fillId="0" borderId="10" xfId="0" applyNumberFormat="1" applyFont="1" applyFill="1" applyBorder="1" applyProtection="1"/>
    <xf numFmtId="164" fontId="1" fillId="0" borderId="10" xfId="0" quotePrefix="1" applyNumberFormat="1" applyFont="1" applyBorder="1" applyProtection="1"/>
    <xf numFmtId="164" fontId="1" fillId="0" borderId="10" xfId="0" applyNumberFormat="1" applyFont="1" applyBorder="1" applyProtection="1"/>
    <xf numFmtId="0" fontId="8" fillId="0" borderId="0" xfId="0" applyFont="1"/>
    <xf numFmtId="0" fontId="9" fillId="0" borderId="0" xfId="1" applyFont="1" applyAlignment="1" applyProtection="1"/>
    <xf numFmtId="0" fontId="0" fillId="0" borderId="13" xfId="0" applyBorder="1" applyAlignment="1"/>
    <xf numFmtId="0" fontId="0" fillId="0" borderId="13" xfId="0" applyBorder="1"/>
    <xf numFmtId="0" fontId="0" fillId="0" borderId="14" xfId="0" applyBorder="1"/>
    <xf numFmtId="0" fontId="2" fillId="0" borderId="12" xfId="0" applyFont="1" applyBorder="1"/>
    <xf numFmtId="0" fontId="3" fillId="0" borderId="0" xfId="0" applyFont="1" applyAlignment="1"/>
    <xf numFmtId="0" fontId="10" fillId="0" borderId="0" xfId="0" applyFont="1" applyAlignment="1"/>
    <xf numFmtId="0" fontId="11" fillId="0" borderId="0" xfId="1" applyFont="1" applyAlignment="1" applyProtection="1"/>
    <xf numFmtId="164" fontId="5" fillId="0" borderId="0" xfId="0" applyNumberFormat="1" applyFont="1" applyFill="1" applyBorder="1" applyProtection="1">
      <protection locked="0"/>
    </xf>
    <xf numFmtId="164" fontId="5" fillId="0" borderId="2" xfId="0" applyNumberFormat="1" applyFont="1" applyFill="1" applyBorder="1" applyProtection="1">
      <protection locked="0"/>
    </xf>
    <xf numFmtId="164" fontId="8" fillId="0" borderId="0" xfId="0" quotePrefix="1" applyNumberFormat="1" applyFont="1" applyBorder="1"/>
    <xf numFmtId="164" fontId="8" fillId="0" borderId="0" xfId="0" applyNumberFormat="1" applyFont="1" applyBorder="1"/>
    <xf numFmtId="0" fontId="8" fillId="0" borderId="0" xfId="0" applyFont="1" applyBorder="1"/>
    <xf numFmtId="164" fontId="1" fillId="0" borderId="13" xfId="0" quotePrefix="1" applyNumberFormat="1" applyFont="1" applyBorder="1" applyProtection="1"/>
    <xf numFmtId="164" fontId="1" fillId="0" borderId="4" xfId="0" quotePrefix="1" applyNumberFormat="1" applyFont="1" applyBorder="1" applyProtection="1"/>
    <xf numFmtId="164" fontId="1" fillId="0" borderId="4" xfId="0" applyNumberFormat="1" applyFont="1" applyBorder="1" applyProtection="1"/>
    <xf numFmtId="164" fontId="8" fillId="0" borderId="4" xfId="0" applyNumberFormat="1" applyFont="1" applyFill="1" applyBorder="1" applyProtection="1"/>
    <xf numFmtId="164" fontId="5" fillId="0" borderId="4" xfId="0" applyNumberFormat="1" applyFont="1" applyFill="1" applyBorder="1" applyProtection="1">
      <protection locked="0"/>
    </xf>
    <xf numFmtId="164" fontId="5" fillId="0" borderId="5" xfId="0" applyNumberFormat="1" applyFont="1" applyFill="1" applyBorder="1" applyProtection="1">
      <protection locked="0"/>
    </xf>
    <xf numFmtId="2" fontId="0" fillId="0" borderId="4" xfId="0" applyNumberFormat="1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2" fontId="0" fillId="0" borderId="10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7" fillId="0" borderId="0" xfId="1" applyAlignment="1" applyProtection="1"/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7" xfId="0" applyFont="1" applyBorder="1" applyAlignment="1"/>
    <xf numFmtId="0" fontId="0" fillId="0" borderId="6" xfId="0" applyBorder="1" applyAlignment="1"/>
    <xf numFmtId="0" fontId="1" fillId="0" borderId="0" xfId="0" applyFont="1" applyAlignment="1"/>
    <xf numFmtId="0" fontId="0" fillId="0" borderId="4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14" fontId="0" fillId="0" borderId="0" xfId="0" applyNumberFormat="1" applyAlignment="1"/>
    <xf numFmtId="0" fontId="9" fillId="0" borderId="0" xfId="1" applyFont="1" applyAlignment="1" applyProtection="1"/>
    <xf numFmtId="0" fontId="1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faculty.apec.umn.edu/wlazarus/documents/mf2009.pdf" TargetMode="External"/><Relationship Id="rId1" Type="http://schemas.openxmlformats.org/officeDocument/2006/relationships/hyperlink" Target="http://www.eia.gov/dnav/pet/pet_pri_dist_dcu_nus_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M75"/>
  <sheetViews>
    <sheetView tabSelected="1" zoomScaleNormal="100" workbookViewId="0">
      <selection activeCell="A2" sqref="A2"/>
    </sheetView>
  </sheetViews>
  <sheetFormatPr defaultRowHeight="12.75" x14ac:dyDescent="0.2"/>
  <cols>
    <col min="1" max="1" width="2.28515625" customWidth="1"/>
    <col min="2" max="2" width="21" customWidth="1"/>
    <col min="3" max="3" width="12.85546875" customWidth="1"/>
    <col min="4" max="10" width="9.42578125" customWidth="1"/>
    <col min="12" max="12" width="10.140625" customWidth="1"/>
    <col min="13" max="13" width="10.42578125" customWidth="1"/>
  </cols>
  <sheetData>
    <row r="2" spans="1:13" ht="14.25" x14ac:dyDescent="0.2">
      <c r="A2" s="71" t="s">
        <v>56</v>
      </c>
    </row>
    <row r="4" spans="1:13" ht="18" x14ac:dyDescent="0.25">
      <c r="B4" s="16"/>
      <c r="C4" s="59" t="s">
        <v>52</v>
      </c>
      <c r="D4" s="60"/>
      <c r="E4" s="60"/>
      <c r="F4" s="60"/>
      <c r="G4" s="60"/>
      <c r="H4" s="60"/>
      <c r="I4" s="60"/>
    </row>
    <row r="5" spans="1:13" x14ac:dyDescent="0.2">
      <c r="H5" s="69" t="s">
        <v>45</v>
      </c>
      <c r="I5" s="60"/>
    </row>
    <row r="7" spans="1:13" x14ac:dyDescent="0.2">
      <c r="K7" s="31"/>
      <c r="L7" s="31"/>
      <c r="M7" s="31"/>
    </row>
    <row r="8" spans="1:13" ht="15.75" x14ac:dyDescent="0.25">
      <c r="C8" s="63" t="s">
        <v>53</v>
      </c>
      <c r="D8" s="60"/>
      <c r="E8" s="60"/>
      <c r="F8" s="60"/>
      <c r="G8" s="60"/>
      <c r="H8" s="60"/>
      <c r="I8" s="60"/>
      <c r="J8" s="58" t="s">
        <v>54</v>
      </c>
    </row>
    <row r="9" spans="1:13" ht="18" x14ac:dyDescent="0.25">
      <c r="D9" s="38" t="s">
        <v>47</v>
      </c>
      <c r="E9" s="36"/>
      <c r="F9" s="36"/>
      <c r="G9" s="36"/>
      <c r="H9" s="37"/>
      <c r="I9" s="30" t="s">
        <v>46</v>
      </c>
      <c r="K9" s="70" t="s">
        <v>48</v>
      </c>
      <c r="L9" s="70"/>
    </row>
    <row r="10" spans="1:13" ht="13.5" thickBot="1" x14ac:dyDescent="0.25">
      <c r="D10" t="s">
        <v>42</v>
      </c>
      <c r="H10" s="21"/>
    </row>
    <row r="11" spans="1:13" ht="18.75" thickBot="1" x14ac:dyDescent="0.3">
      <c r="B11" s="65" t="s">
        <v>41</v>
      </c>
      <c r="C11" s="66"/>
      <c r="D11" s="66"/>
      <c r="E11" s="66"/>
      <c r="F11" s="66"/>
      <c r="G11" s="66"/>
      <c r="H11" s="66"/>
      <c r="I11" s="67"/>
      <c r="J11" s="67"/>
      <c r="K11" s="67"/>
      <c r="L11" s="34"/>
    </row>
    <row r="12" spans="1:13" ht="13.5" thickBot="1" x14ac:dyDescent="0.25">
      <c r="B12" s="1"/>
      <c r="C12" s="2"/>
      <c r="D12" s="51"/>
      <c r="E12" s="2">
        <v>2005</v>
      </c>
      <c r="F12" s="2">
        <v>2006</v>
      </c>
      <c r="G12" s="2">
        <v>2007</v>
      </c>
      <c r="H12" s="13">
        <v>2008</v>
      </c>
      <c r="I12" s="13">
        <v>2009</v>
      </c>
      <c r="J12" s="13">
        <v>2010</v>
      </c>
      <c r="K12" s="13">
        <v>2011</v>
      </c>
      <c r="L12" s="10">
        <v>2012</v>
      </c>
    </row>
    <row r="13" spans="1:13" x14ac:dyDescent="0.2">
      <c r="B13" s="1"/>
      <c r="C13" s="2"/>
      <c r="D13" s="51" t="s">
        <v>17</v>
      </c>
      <c r="E13" s="28">
        <v>1.8859999999999999</v>
      </c>
      <c r="F13" s="28">
        <v>2.165</v>
      </c>
      <c r="G13" s="28">
        <v>2.3479999999999999</v>
      </c>
      <c r="H13" s="28">
        <v>3.23</v>
      </c>
      <c r="I13" s="29">
        <v>1.9179999999999999</v>
      </c>
      <c r="J13" s="27">
        <v>2.415</v>
      </c>
      <c r="K13" s="19">
        <v>0</v>
      </c>
      <c r="L13" s="20">
        <v>0</v>
      </c>
    </row>
    <row r="14" spans="1:13" x14ac:dyDescent="0.2">
      <c r="B14" s="1"/>
      <c r="C14" s="2"/>
      <c r="D14" s="52" t="s">
        <v>18</v>
      </c>
      <c r="E14" s="2"/>
      <c r="F14" s="2"/>
      <c r="G14" s="2"/>
      <c r="H14" s="2"/>
      <c r="I14" s="2"/>
      <c r="J14" s="2"/>
      <c r="K14" s="2"/>
      <c r="L14" s="3"/>
    </row>
    <row r="15" spans="1:13" ht="13.5" thickBot="1" x14ac:dyDescent="0.25">
      <c r="B15" s="1"/>
      <c r="C15" s="2"/>
      <c r="D15" s="52" t="s">
        <v>19</v>
      </c>
      <c r="E15" s="2" t="s">
        <v>20</v>
      </c>
      <c r="F15" s="2" t="s">
        <v>20</v>
      </c>
      <c r="G15" s="2" t="s">
        <v>20</v>
      </c>
      <c r="H15" s="2" t="s">
        <v>20</v>
      </c>
      <c r="I15" s="2" t="s">
        <v>20</v>
      </c>
      <c r="J15" s="2" t="s">
        <v>20</v>
      </c>
      <c r="K15" s="2" t="s">
        <v>20</v>
      </c>
      <c r="L15" s="3" t="s">
        <v>20</v>
      </c>
    </row>
    <row r="16" spans="1:13" ht="16.5" thickBot="1" x14ac:dyDescent="0.3">
      <c r="B16" s="35" t="s">
        <v>0</v>
      </c>
      <c r="C16" s="33"/>
      <c r="D16" s="53"/>
      <c r="E16" s="33"/>
      <c r="F16" s="33"/>
      <c r="G16" s="33"/>
      <c r="H16" s="33"/>
      <c r="I16" s="33"/>
      <c r="J16" s="33"/>
      <c r="K16" s="33"/>
      <c r="L16" s="34"/>
    </row>
    <row r="17" spans="2:12" x14ac:dyDescent="0.2">
      <c r="B17" s="1"/>
      <c r="C17" s="2" t="s">
        <v>1</v>
      </c>
      <c r="D17" s="52">
        <v>1.8</v>
      </c>
      <c r="E17" s="4">
        <f t="shared" ref="E17:L28" si="0">$D17*E$13</f>
        <v>3.3948</v>
      </c>
      <c r="F17" s="4">
        <f t="shared" si="0"/>
        <v>3.8970000000000002</v>
      </c>
      <c r="G17" s="4">
        <f t="shared" si="0"/>
        <v>4.2263999999999999</v>
      </c>
      <c r="H17" s="4">
        <f t="shared" si="0"/>
        <v>5.8140000000000001</v>
      </c>
      <c r="I17" s="4">
        <f t="shared" si="0"/>
        <v>3.4523999999999999</v>
      </c>
      <c r="J17" s="4">
        <f t="shared" si="0"/>
        <v>4.3470000000000004</v>
      </c>
      <c r="K17" s="4">
        <f t="shared" si="0"/>
        <v>0</v>
      </c>
      <c r="L17" s="5">
        <f t="shared" si="0"/>
        <v>0</v>
      </c>
    </row>
    <row r="18" spans="2:12" x14ac:dyDescent="0.2">
      <c r="B18" s="1"/>
      <c r="C18" s="2" t="s">
        <v>2</v>
      </c>
      <c r="D18" s="52">
        <v>2.6</v>
      </c>
      <c r="E18" s="4">
        <f t="shared" si="0"/>
        <v>4.9036</v>
      </c>
      <c r="F18" s="4">
        <f t="shared" si="0"/>
        <v>5.6290000000000004</v>
      </c>
      <c r="G18" s="4">
        <f t="shared" si="0"/>
        <v>6.1048</v>
      </c>
      <c r="H18" s="4">
        <f t="shared" si="0"/>
        <v>8.3979999999999997</v>
      </c>
      <c r="I18" s="4">
        <f t="shared" si="0"/>
        <v>4.9867999999999997</v>
      </c>
      <c r="J18" s="4">
        <f t="shared" si="0"/>
        <v>6.2789999999999999</v>
      </c>
      <c r="K18" s="4">
        <f t="shared" si="0"/>
        <v>0</v>
      </c>
      <c r="L18" s="5">
        <f t="shared" si="0"/>
        <v>0</v>
      </c>
    </row>
    <row r="19" spans="2:12" x14ac:dyDescent="0.2">
      <c r="B19" s="1"/>
      <c r="C19" s="2" t="s">
        <v>3</v>
      </c>
      <c r="D19" s="52">
        <v>3.3</v>
      </c>
      <c r="E19" s="4">
        <f t="shared" si="0"/>
        <v>6.2237999999999989</v>
      </c>
      <c r="F19" s="4">
        <f t="shared" si="0"/>
        <v>7.1444999999999999</v>
      </c>
      <c r="G19" s="4">
        <f t="shared" si="0"/>
        <v>7.7483999999999993</v>
      </c>
      <c r="H19" s="4">
        <f t="shared" si="0"/>
        <v>10.658999999999999</v>
      </c>
      <c r="I19" s="4">
        <f t="shared" si="0"/>
        <v>6.3293999999999997</v>
      </c>
      <c r="J19" s="4">
        <f t="shared" si="0"/>
        <v>7.9695</v>
      </c>
      <c r="K19" s="4">
        <f t="shared" si="0"/>
        <v>0</v>
      </c>
      <c r="L19" s="5">
        <f t="shared" si="0"/>
        <v>0</v>
      </c>
    </row>
    <row r="20" spans="2:12" x14ac:dyDescent="0.2">
      <c r="B20" s="1"/>
      <c r="C20" s="2" t="s">
        <v>4</v>
      </c>
      <c r="D20" s="52">
        <v>4.5999999999999996</v>
      </c>
      <c r="E20" s="4">
        <f t="shared" si="0"/>
        <v>8.6755999999999993</v>
      </c>
      <c r="F20" s="4">
        <f t="shared" si="0"/>
        <v>9.9589999999999996</v>
      </c>
      <c r="G20" s="4">
        <f t="shared" si="0"/>
        <v>10.800799999999999</v>
      </c>
      <c r="H20" s="4">
        <f t="shared" si="0"/>
        <v>14.857999999999999</v>
      </c>
      <c r="I20" s="4">
        <f t="shared" si="0"/>
        <v>8.8227999999999991</v>
      </c>
      <c r="J20" s="4">
        <f t="shared" si="0"/>
        <v>11.109</v>
      </c>
      <c r="K20" s="4">
        <f t="shared" si="0"/>
        <v>0</v>
      </c>
      <c r="L20" s="5">
        <f t="shared" si="0"/>
        <v>0</v>
      </c>
    </row>
    <row r="21" spans="2:12" x14ac:dyDescent="0.2">
      <c r="B21" s="1"/>
      <c r="C21" s="2" t="s">
        <v>5</v>
      </c>
      <c r="D21" s="52">
        <v>5.7</v>
      </c>
      <c r="E21" s="4">
        <f t="shared" si="0"/>
        <v>10.7502</v>
      </c>
      <c r="F21" s="4">
        <f t="shared" si="0"/>
        <v>12.3405</v>
      </c>
      <c r="G21" s="4">
        <f t="shared" si="0"/>
        <v>13.383599999999999</v>
      </c>
      <c r="H21" s="4">
        <f t="shared" si="0"/>
        <v>18.411000000000001</v>
      </c>
      <c r="I21" s="4">
        <f t="shared" si="0"/>
        <v>10.932600000000001</v>
      </c>
      <c r="J21" s="4">
        <f t="shared" si="0"/>
        <v>13.765500000000001</v>
      </c>
      <c r="K21" s="4">
        <f t="shared" si="0"/>
        <v>0</v>
      </c>
      <c r="L21" s="5">
        <f t="shared" si="0"/>
        <v>0</v>
      </c>
    </row>
    <row r="22" spans="2:12" x14ac:dyDescent="0.2">
      <c r="B22" s="1"/>
      <c r="C22" s="2" t="s">
        <v>6</v>
      </c>
      <c r="D22" s="52">
        <v>7</v>
      </c>
      <c r="E22" s="4">
        <f t="shared" si="0"/>
        <v>13.202</v>
      </c>
      <c r="F22" s="4">
        <f t="shared" si="0"/>
        <v>15.155000000000001</v>
      </c>
      <c r="G22" s="4">
        <f t="shared" si="0"/>
        <v>16.436</v>
      </c>
      <c r="H22" s="4">
        <f t="shared" si="0"/>
        <v>22.61</v>
      </c>
      <c r="I22" s="4">
        <f t="shared" si="0"/>
        <v>13.426</v>
      </c>
      <c r="J22" s="4">
        <f t="shared" si="0"/>
        <v>16.905000000000001</v>
      </c>
      <c r="K22" s="4">
        <f t="shared" si="0"/>
        <v>0</v>
      </c>
      <c r="L22" s="5">
        <f t="shared" si="0"/>
        <v>0</v>
      </c>
    </row>
    <row r="23" spans="2:12" x14ac:dyDescent="0.2">
      <c r="B23" s="1"/>
      <c r="C23" s="2" t="s">
        <v>7</v>
      </c>
      <c r="D23" s="52">
        <v>8.8000000000000007</v>
      </c>
      <c r="E23" s="4">
        <f t="shared" si="0"/>
        <v>16.596800000000002</v>
      </c>
      <c r="F23" s="4">
        <f t="shared" si="0"/>
        <v>19.052000000000003</v>
      </c>
      <c r="G23" s="4">
        <f t="shared" si="0"/>
        <v>20.662400000000002</v>
      </c>
      <c r="H23" s="4">
        <f t="shared" si="0"/>
        <v>28.424000000000003</v>
      </c>
      <c r="I23" s="4">
        <f t="shared" si="0"/>
        <v>16.878399999999999</v>
      </c>
      <c r="J23" s="4">
        <f t="shared" si="0"/>
        <v>21.252000000000002</v>
      </c>
      <c r="K23" s="4">
        <f t="shared" si="0"/>
        <v>0</v>
      </c>
      <c r="L23" s="5">
        <f t="shared" si="0"/>
        <v>0</v>
      </c>
    </row>
    <row r="24" spans="2:12" x14ac:dyDescent="0.2">
      <c r="B24" s="1"/>
      <c r="C24" s="2" t="s">
        <v>8</v>
      </c>
      <c r="D24" s="52">
        <v>9.9</v>
      </c>
      <c r="E24" s="4">
        <f t="shared" si="0"/>
        <v>18.671399999999998</v>
      </c>
      <c r="F24" s="4">
        <f t="shared" si="0"/>
        <v>21.433500000000002</v>
      </c>
      <c r="G24" s="4">
        <f t="shared" si="0"/>
        <v>23.245200000000001</v>
      </c>
      <c r="H24" s="4">
        <f t="shared" si="0"/>
        <v>31.977</v>
      </c>
      <c r="I24" s="4">
        <f t="shared" si="0"/>
        <v>18.988199999999999</v>
      </c>
      <c r="J24" s="4">
        <f t="shared" si="0"/>
        <v>23.9085</v>
      </c>
      <c r="K24" s="4">
        <f t="shared" si="0"/>
        <v>0</v>
      </c>
      <c r="L24" s="5">
        <f t="shared" si="0"/>
        <v>0</v>
      </c>
    </row>
    <row r="25" spans="2:12" x14ac:dyDescent="0.2">
      <c r="B25" s="1"/>
      <c r="C25" s="2" t="s">
        <v>9</v>
      </c>
      <c r="D25" s="52">
        <v>11.4</v>
      </c>
      <c r="E25" s="4">
        <f t="shared" si="0"/>
        <v>21.500399999999999</v>
      </c>
      <c r="F25" s="4">
        <f t="shared" si="0"/>
        <v>24.681000000000001</v>
      </c>
      <c r="G25" s="4">
        <f t="shared" si="0"/>
        <v>26.767199999999999</v>
      </c>
      <c r="H25" s="4">
        <f t="shared" si="0"/>
        <v>36.822000000000003</v>
      </c>
      <c r="I25" s="4">
        <f t="shared" si="0"/>
        <v>21.865200000000002</v>
      </c>
      <c r="J25" s="4">
        <f t="shared" si="0"/>
        <v>27.531000000000002</v>
      </c>
      <c r="K25" s="4">
        <f t="shared" si="0"/>
        <v>0</v>
      </c>
      <c r="L25" s="5">
        <f t="shared" si="0"/>
        <v>0</v>
      </c>
    </row>
    <row r="26" spans="2:12" x14ac:dyDescent="0.2">
      <c r="B26" s="1"/>
      <c r="C26" s="2" t="s">
        <v>10</v>
      </c>
      <c r="D26" s="52">
        <v>13.6</v>
      </c>
      <c r="E26" s="4">
        <f t="shared" si="0"/>
        <v>25.6496</v>
      </c>
      <c r="F26" s="4">
        <f t="shared" si="0"/>
        <v>29.443999999999999</v>
      </c>
      <c r="G26" s="4">
        <f t="shared" si="0"/>
        <v>31.932799999999997</v>
      </c>
      <c r="H26" s="4">
        <f t="shared" si="0"/>
        <v>43.927999999999997</v>
      </c>
      <c r="I26" s="4">
        <f t="shared" si="0"/>
        <v>26.084799999999998</v>
      </c>
      <c r="J26" s="4">
        <f t="shared" si="0"/>
        <v>32.844000000000001</v>
      </c>
      <c r="K26" s="4">
        <f t="shared" si="0"/>
        <v>0</v>
      </c>
      <c r="L26" s="5">
        <f t="shared" si="0"/>
        <v>0</v>
      </c>
    </row>
    <row r="27" spans="2:12" x14ac:dyDescent="0.2">
      <c r="B27" s="1"/>
      <c r="C27" s="2" t="s">
        <v>11</v>
      </c>
      <c r="D27" s="52">
        <v>15.8</v>
      </c>
      <c r="E27" s="4">
        <f t="shared" si="0"/>
        <v>29.7988</v>
      </c>
      <c r="F27" s="4">
        <f t="shared" si="0"/>
        <v>34.207000000000001</v>
      </c>
      <c r="G27" s="4">
        <f t="shared" si="0"/>
        <v>37.098399999999998</v>
      </c>
      <c r="H27" s="4">
        <f t="shared" si="0"/>
        <v>51.033999999999999</v>
      </c>
      <c r="I27" s="4">
        <f t="shared" si="0"/>
        <v>30.304400000000001</v>
      </c>
      <c r="J27" s="4">
        <f t="shared" si="0"/>
        <v>38.157000000000004</v>
      </c>
      <c r="K27" s="4">
        <f t="shared" si="0"/>
        <v>0</v>
      </c>
      <c r="L27" s="5">
        <f t="shared" si="0"/>
        <v>0</v>
      </c>
    </row>
    <row r="28" spans="2:12" x14ac:dyDescent="0.2">
      <c r="B28" s="1"/>
      <c r="C28" s="2" t="s">
        <v>12</v>
      </c>
      <c r="D28" s="52">
        <v>18.7</v>
      </c>
      <c r="E28" s="4">
        <f t="shared" si="0"/>
        <v>35.2682</v>
      </c>
      <c r="F28" s="4">
        <f t="shared" si="0"/>
        <v>40.485500000000002</v>
      </c>
      <c r="G28" s="4">
        <f t="shared" si="0"/>
        <v>43.907599999999995</v>
      </c>
      <c r="H28" s="4">
        <f t="shared" si="0"/>
        <v>60.400999999999996</v>
      </c>
      <c r="I28" s="4">
        <f t="shared" si="0"/>
        <v>35.866599999999998</v>
      </c>
      <c r="J28" s="4">
        <f t="shared" si="0"/>
        <v>45.160499999999999</v>
      </c>
      <c r="K28" s="4">
        <f t="shared" si="0"/>
        <v>0</v>
      </c>
      <c r="L28" s="5">
        <f t="shared" si="0"/>
        <v>0</v>
      </c>
    </row>
    <row r="29" spans="2:12" x14ac:dyDescent="0.2">
      <c r="B29" s="1"/>
      <c r="C29" s="2"/>
      <c r="D29" s="2"/>
      <c r="E29" s="2"/>
      <c r="F29" s="2"/>
      <c r="G29" s="2"/>
      <c r="H29" s="2"/>
      <c r="I29" s="2"/>
      <c r="J29" s="2"/>
      <c r="K29" s="2"/>
      <c r="L29" s="3"/>
    </row>
    <row r="30" spans="2:12" ht="15.75" x14ac:dyDescent="0.25">
      <c r="B30" s="11" t="s">
        <v>13</v>
      </c>
      <c r="C30" s="8"/>
      <c r="D30" s="8"/>
      <c r="E30" s="8"/>
      <c r="F30" s="8"/>
      <c r="G30" s="8"/>
      <c r="H30" s="8"/>
      <c r="I30" s="8"/>
      <c r="J30" s="8"/>
      <c r="K30" s="8"/>
      <c r="L30" s="12"/>
    </row>
    <row r="31" spans="2:12" x14ac:dyDescent="0.2">
      <c r="B31" s="1"/>
      <c r="C31" s="2" t="s">
        <v>14</v>
      </c>
      <c r="D31" s="54">
        <v>8.4</v>
      </c>
      <c r="E31" s="4">
        <f t="shared" ref="E31:L33" si="1">$D31*E$13</f>
        <v>15.8424</v>
      </c>
      <c r="F31" s="4">
        <f t="shared" si="1"/>
        <v>18.186</v>
      </c>
      <c r="G31" s="4">
        <f t="shared" si="1"/>
        <v>19.723199999999999</v>
      </c>
      <c r="H31" s="4">
        <f t="shared" si="1"/>
        <v>27.132000000000001</v>
      </c>
      <c r="I31" s="4">
        <f t="shared" si="1"/>
        <v>16.1112</v>
      </c>
      <c r="J31" s="4">
        <f t="shared" si="1"/>
        <v>20.286000000000001</v>
      </c>
      <c r="K31" s="4">
        <f t="shared" si="1"/>
        <v>0</v>
      </c>
      <c r="L31" s="5">
        <f t="shared" si="1"/>
        <v>0</v>
      </c>
    </row>
    <row r="32" spans="2:12" x14ac:dyDescent="0.2">
      <c r="B32" s="1"/>
      <c r="C32" s="2" t="s">
        <v>15</v>
      </c>
      <c r="D32" s="52">
        <v>9.6999999999999993</v>
      </c>
      <c r="E32" s="4">
        <f t="shared" si="1"/>
        <v>18.294199999999996</v>
      </c>
      <c r="F32" s="4">
        <f t="shared" si="1"/>
        <v>21.000499999999999</v>
      </c>
      <c r="G32" s="4">
        <f t="shared" si="1"/>
        <v>22.775599999999997</v>
      </c>
      <c r="H32" s="4">
        <f t="shared" si="1"/>
        <v>31.330999999999996</v>
      </c>
      <c r="I32" s="4">
        <f t="shared" si="1"/>
        <v>18.604599999999998</v>
      </c>
      <c r="J32" s="4">
        <f t="shared" si="1"/>
        <v>23.4255</v>
      </c>
      <c r="K32" s="4">
        <f t="shared" si="1"/>
        <v>0</v>
      </c>
      <c r="L32" s="5">
        <f t="shared" si="1"/>
        <v>0</v>
      </c>
    </row>
    <row r="33" spans="2:12" ht="13.5" thickBot="1" x14ac:dyDescent="0.25">
      <c r="B33" s="6"/>
      <c r="C33" s="7" t="s">
        <v>16</v>
      </c>
      <c r="D33" s="55">
        <v>12.1</v>
      </c>
      <c r="E33" s="14">
        <f t="shared" si="1"/>
        <v>22.820599999999999</v>
      </c>
      <c r="F33" s="14">
        <f t="shared" si="1"/>
        <v>26.1965</v>
      </c>
      <c r="G33" s="14">
        <f t="shared" si="1"/>
        <v>28.410799999999998</v>
      </c>
      <c r="H33" s="14">
        <f t="shared" si="1"/>
        <v>39.082999999999998</v>
      </c>
      <c r="I33" s="14">
        <f t="shared" si="1"/>
        <v>23.207799999999999</v>
      </c>
      <c r="J33" s="14">
        <f t="shared" si="1"/>
        <v>29.221499999999999</v>
      </c>
      <c r="K33" s="14">
        <f t="shared" si="1"/>
        <v>0</v>
      </c>
      <c r="L33" s="15">
        <f t="shared" si="1"/>
        <v>0</v>
      </c>
    </row>
    <row r="34" spans="2:12" x14ac:dyDescent="0.2">
      <c r="B34" s="2"/>
      <c r="C34" s="2"/>
      <c r="D34" s="2"/>
      <c r="E34" s="2"/>
      <c r="F34" s="2"/>
      <c r="G34" s="2"/>
      <c r="H34" s="2"/>
      <c r="I34" s="2"/>
      <c r="J34" s="2"/>
    </row>
    <row r="35" spans="2:12" x14ac:dyDescent="0.2">
      <c r="B35" s="2"/>
      <c r="C35" s="2"/>
      <c r="D35" s="2"/>
      <c r="E35" s="2"/>
      <c r="F35" s="2"/>
      <c r="G35" s="2"/>
      <c r="H35" s="2"/>
    </row>
    <row r="36" spans="2:12" ht="13.5" thickBot="1" x14ac:dyDescent="0.25"/>
    <row r="37" spans="2:12" ht="18.75" thickBot="1" x14ac:dyDescent="0.3">
      <c r="B37" s="65" t="s">
        <v>40</v>
      </c>
      <c r="C37" s="66"/>
      <c r="D37" s="66"/>
      <c r="E37" s="66"/>
      <c r="F37" s="66"/>
      <c r="G37" s="66"/>
      <c r="H37" s="67"/>
      <c r="I37" s="68"/>
      <c r="J37" s="32"/>
      <c r="K37" s="33"/>
      <c r="L37" s="34"/>
    </row>
    <row r="38" spans="2:12" x14ac:dyDescent="0.2">
      <c r="B38" s="1"/>
      <c r="C38" s="2"/>
      <c r="D38" s="2">
        <v>2005</v>
      </c>
      <c r="E38" s="2">
        <v>2006</v>
      </c>
      <c r="F38" s="2">
        <v>2007</v>
      </c>
      <c r="G38" s="13">
        <v>2008</v>
      </c>
      <c r="H38" s="13">
        <v>2009</v>
      </c>
      <c r="I38" s="13">
        <v>2010</v>
      </c>
      <c r="J38" s="13">
        <v>2011</v>
      </c>
      <c r="K38" s="10">
        <v>2012</v>
      </c>
      <c r="L38" s="10">
        <v>2013</v>
      </c>
    </row>
    <row r="39" spans="2:12" ht="13.5" thickBot="1" x14ac:dyDescent="0.25">
      <c r="B39" s="1"/>
      <c r="C39" s="2"/>
      <c r="D39" s="2"/>
      <c r="E39" s="64"/>
      <c r="F39" s="64"/>
      <c r="G39" s="64"/>
      <c r="H39" s="64"/>
      <c r="I39" s="64"/>
      <c r="J39" s="2"/>
      <c r="K39" s="2"/>
      <c r="L39" s="10"/>
    </row>
    <row r="40" spans="2:12" ht="13.5" thickBot="1" x14ac:dyDescent="0.25">
      <c r="B40" s="6"/>
      <c r="C40" s="43" t="s">
        <v>49</v>
      </c>
      <c r="D40" s="45">
        <v>1.8859999999999999</v>
      </c>
      <c r="E40" s="45">
        <v>2.165</v>
      </c>
      <c r="F40" s="44">
        <v>2.3479999999999999</v>
      </c>
      <c r="G40" s="45">
        <v>3.23</v>
      </c>
      <c r="H40" s="46">
        <v>1.9179999999999999</v>
      </c>
      <c r="I40" s="47">
        <v>2.415</v>
      </c>
      <c r="J40" s="48">
        <v>0</v>
      </c>
      <c r="K40" s="49">
        <v>0</v>
      </c>
      <c r="L40" s="17"/>
    </row>
    <row r="41" spans="2:12" ht="15.75" x14ac:dyDescent="0.25">
      <c r="B41" s="18" t="s">
        <v>21</v>
      </c>
      <c r="C41" s="22" t="s">
        <v>43</v>
      </c>
      <c r="D41" s="41"/>
      <c r="E41" s="41"/>
      <c r="F41" s="41"/>
      <c r="G41" s="41"/>
      <c r="H41" s="42"/>
      <c r="I41" s="39"/>
      <c r="J41" s="39"/>
      <c r="K41" s="39"/>
      <c r="L41" s="40"/>
    </row>
    <row r="42" spans="2:12" ht="13.5" thickBot="1" x14ac:dyDescent="0.25">
      <c r="B42" s="1"/>
      <c r="C42" s="26" t="s">
        <v>44</v>
      </c>
      <c r="D42" s="2"/>
      <c r="E42" s="2"/>
      <c r="F42" s="2"/>
      <c r="G42" s="2"/>
      <c r="H42" s="2"/>
      <c r="I42" s="2"/>
      <c r="J42" s="2"/>
      <c r="K42" s="2"/>
      <c r="L42" s="3"/>
    </row>
    <row r="43" spans="2:12" x14ac:dyDescent="0.2">
      <c r="B43" s="1" t="s">
        <v>22</v>
      </c>
      <c r="C43" s="25">
        <v>0.33</v>
      </c>
      <c r="D43" s="4">
        <f t="shared" ref="D43:L43" si="2">$C43*D$40</f>
        <v>0.62238000000000004</v>
      </c>
      <c r="E43" s="4">
        <f t="shared" si="2"/>
        <v>0.71445000000000003</v>
      </c>
      <c r="F43" s="4">
        <f t="shared" si="2"/>
        <v>0.77483999999999997</v>
      </c>
      <c r="G43" s="4">
        <f t="shared" si="2"/>
        <v>1.0659000000000001</v>
      </c>
      <c r="H43" s="4">
        <f t="shared" si="2"/>
        <v>0.63294000000000006</v>
      </c>
      <c r="I43" s="4">
        <f t="shared" si="2"/>
        <v>0.79695000000000005</v>
      </c>
      <c r="J43" s="4">
        <f t="shared" si="2"/>
        <v>0</v>
      </c>
      <c r="K43" s="4">
        <f t="shared" si="2"/>
        <v>0</v>
      </c>
      <c r="L43" s="5">
        <f t="shared" si="2"/>
        <v>0</v>
      </c>
    </row>
    <row r="44" spans="2:12" x14ac:dyDescent="0.2">
      <c r="B44" s="1" t="s">
        <v>23</v>
      </c>
      <c r="C44" s="25">
        <v>0.47</v>
      </c>
      <c r="D44" s="4">
        <f>$C44*D$41</f>
        <v>0</v>
      </c>
      <c r="E44" s="4">
        <f t="shared" ref="E44:L45" si="3">$C44*E$40</f>
        <v>1.01755</v>
      </c>
      <c r="F44" s="4">
        <f t="shared" si="3"/>
        <v>1.1035599999999999</v>
      </c>
      <c r="G44" s="4">
        <f t="shared" si="3"/>
        <v>1.5181</v>
      </c>
      <c r="H44" s="4">
        <f t="shared" si="3"/>
        <v>0.90145999999999993</v>
      </c>
      <c r="I44" s="4">
        <f t="shared" si="3"/>
        <v>1.1350499999999999</v>
      </c>
      <c r="J44" s="4">
        <f t="shared" si="3"/>
        <v>0</v>
      </c>
      <c r="K44" s="4">
        <f t="shared" si="3"/>
        <v>0</v>
      </c>
      <c r="L44" s="5">
        <f t="shared" si="3"/>
        <v>0</v>
      </c>
    </row>
    <row r="45" spans="2:12" x14ac:dyDescent="0.2">
      <c r="B45" s="1" t="s">
        <v>24</v>
      </c>
      <c r="C45" s="25">
        <v>0.76</v>
      </c>
      <c r="D45" s="4">
        <f>$C45*D$41</f>
        <v>0</v>
      </c>
      <c r="E45" s="4">
        <f t="shared" si="3"/>
        <v>1.6454</v>
      </c>
      <c r="F45" s="4">
        <f t="shared" si="3"/>
        <v>1.7844799999999998</v>
      </c>
      <c r="G45" s="4">
        <f t="shared" si="3"/>
        <v>2.4548000000000001</v>
      </c>
      <c r="H45" s="4">
        <f t="shared" si="3"/>
        <v>1.4576799999999999</v>
      </c>
      <c r="I45" s="4">
        <f t="shared" si="3"/>
        <v>1.8354000000000001</v>
      </c>
      <c r="J45" s="4">
        <f t="shared" si="3"/>
        <v>0</v>
      </c>
      <c r="K45" s="4">
        <f t="shared" si="3"/>
        <v>0</v>
      </c>
      <c r="L45" s="5">
        <f t="shared" si="3"/>
        <v>0</v>
      </c>
    </row>
    <row r="46" spans="2:12" x14ac:dyDescent="0.2">
      <c r="B46" s="1"/>
      <c r="C46" s="25"/>
      <c r="D46" s="2"/>
      <c r="E46" s="2"/>
      <c r="F46" s="2"/>
      <c r="G46" s="2"/>
      <c r="H46" s="2"/>
      <c r="I46" s="2"/>
      <c r="J46" s="2"/>
      <c r="K46" s="2"/>
      <c r="L46" s="3"/>
    </row>
    <row r="47" spans="2:12" ht="15.75" x14ac:dyDescent="0.25">
      <c r="B47" s="24" t="s">
        <v>51</v>
      </c>
      <c r="C47" s="9"/>
      <c r="D47" s="8"/>
      <c r="E47" s="8"/>
      <c r="F47" s="8"/>
      <c r="G47" s="8"/>
      <c r="H47" s="8"/>
      <c r="I47" s="8"/>
      <c r="J47" s="8"/>
      <c r="K47" s="8"/>
      <c r="L47" s="12"/>
    </row>
    <row r="48" spans="2:12" x14ac:dyDescent="0.2">
      <c r="B48" s="1"/>
      <c r="C48" s="25"/>
      <c r="D48" s="2"/>
      <c r="E48" s="2"/>
      <c r="F48" s="2"/>
      <c r="G48" s="2"/>
      <c r="H48" s="2"/>
      <c r="I48" s="2"/>
      <c r="J48" s="2"/>
      <c r="K48" s="2"/>
      <c r="L48" s="3"/>
    </row>
    <row r="49" spans="2:12" x14ac:dyDescent="0.2">
      <c r="B49" s="1" t="s">
        <v>25</v>
      </c>
      <c r="C49" s="25">
        <v>0.34</v>
      </c>
      <c r="D49" s="4">
        <f>$C49*D$40</f>
        <v>0.64124000000000003</v>
      </c>
      <c r="E49" s="4">
        <f t="shared" ref="E49:L53" si="4">$C49*E$40</f>
        <v>0.73610000000000009</v>
      </c>
      <c r="F49" s="4">
        <f t="shared" si="4"/>
        <v>0.79832000000000003</v>
      </c>
      <c r="G49" s="4">
        <f t="shared" si="4"/>
        <v>1.0982000000000001</v>
      </c>
      <c r="H49" s="4">
        <f t="shared" si="4"/>
        <v>0.65212000000000003</v>
      </c>
      <c r="I49" s="4">
        <f t="shared" si="4"/>
        <v>0.82110000000000005</v>
      </c>
      <c r="J49" s="4">
        <f t="shared" si="4"/>
        <v>0</v>
      </c>
      <c r="K49" s="4">
        <f t="shared" si="4"/>
        <v>0</v>
      </c>
      <c r="L49" s="5">
        <f t="shared" si="4"/>
        <v>0</v>
      </c>
    </row>
    <row r="50" spans="2:12" x14ac:dyDescent="0.2">
      <c r="B50" s="1" t="s">
        <v>26</v>
      </c>
      <c r="C50" s="25">
        <v>0.53</v>
      </c>
      <c r="D50" s="4">
        <f t="shared" ref="D50:D53" si="5">$C50*D$40</f>
        <v>0.99958000000000002</v>
      </c>
      <c r="E50" s="4">
        <f t="shared" si="4"/>
        <v>1.1474500000000001</v>
      </c>
      <c r="F50" s="4">
        <f t="shared" si="4"/>
        <v>1.24444</v>
      </c>
      <c r="G50" s="4">
        <f t="shared" si="4"/>
        <v>1.7119</v>
      </c>
      <c r="H50" s="4">
        <f t="shared" si="4"/>
        <v>1.01654</v>
      </c>
      <c r="I50" s="4">
        <f t="shared" si="4"/>
        <v>1.2799500000000001</v>
      </c>
      <c r="J50" s="4">
        <f t="shared" si="4"/>
        <v>0</v>
      </c>
      <c r="K50" s="4">
        <f t="shared" si="4"/>
        <v>0</v>
      </c>
      <c r="L50" s="5">
        <f t="shared" si="4"/>
        <v>0</v>
      </c>
    </row>
    <row r="51" spans="2:12" x14ac:dyDescent="0.2">
      <c r="B51" s="1" t="s">
        <v>27</v>
      </c>
      <c r="C51" s="25">
        <v>0.49</v>
      </c>
      <c r="D51" s="4">
        <f t="shared" si="5"/>
        <v>0.92413999999999996</v>
      </c>
      <c r="E51" s="4">
        <f t="shared" si="4"/>
        <v>1.0608500000000001</v>
      </c>
      <c r="F51" s="4">
        <f t="shared" si="4"/>
        <v>1.15052</v>
      </c>
      <c r="G51" s="4">
        <f t="shared" si="4"/>
        <v>1.5827</v>
      </c>
      <c r="H51" s="4">
        <f t="shared" si="4"/>
        <v>0.93981999999999999</v>
      </c>
      <c r="I51" s="4">
        <f t="shared" si="4"/>
        <v>1.1833499999999999</v>
      </c>
      <c r="J51" s="4">
        <f t="shared" si="4"/>
        <v>0</v>
      </c>
      <c r="K51" s="4">
        <f t="shared" si="4"/>
        <v>0</v>
      </c>
      <c r="L51" s="5">
        <f t="shared" si="4"/>
        <v>0</v>
      </c>
    </row>
    <row r="52" spans="2:12" x14ac:dyDescent="0.2">
      <c r="B52" s="1" t="s">
        <v>28</v>
      </c>
      <c r="C52" s="23">
        <v>0.63</v>
      </c>
      <c r="D52" s="4">
        <f t="shared" si="5"/>
        <v>1.18818</v>
      </c>
      <c r="E52" s="4">
        <f t="shared" si="4"/>
        <v>1.36395</v>
      </c>
      <c r="F52" s="4">
        <f t="shared" si="4"/>
        <v>1.4792399999999999</v>
      </c>
      <c r="G52" s="4">
        <f t="shared" si="4"/>
        <v>2.0348999999999999</v>
      </c>
      <c r="H52" s="4">
        <f t="shared" si="4"/>
        <v>1.20834</v>
      </c>
      <c r="I52" s="4">
        <f t="shared" si="4"/>
        <v>1.52145</v>
      </c>
      <c r="J52" s="4">
        <f t="shared" si="4"/>
        <v>0</v>
      </c>
      <c r="K52" s="4">
        <f t="shared" si="4"/>
        <v>0</v>
      </c>
      <c r="L52" s="5">
        <f t="shared" si="4"/>
        <v>0</v>
      </c>
    </row>
    <row r="53" spans="2:12" x14ac:dyDescent="0.2">
      <c r="B53" s="1" t="s">
        <v>29</v>
      </c>
      <c r="C53" s="23">
        <v>0.81</v>
      </c>
      <c r="D53" s="4">
        <f t="shared" si="5"/>
        <v>1.52766</v>
      </c>
      <c r="E53" s="4">
        <f t="shared" si="4"/>
        <v>1.7536500000000002</v>
      </c>
      <c r="F53" s="4">
        <f t="shared" si="4"/>
        <v>1.90188</v>
      </c>
      <c r="G53" s="4">
        <f t="shared" si="4"/>
        <v>2.6163000000000003</v>
      </c>
      <c r="H53" s="4">
        <f t="shared" si="4"/>
        <v>1.55358</v>
      </c>
      <c r="I53" s="4">
        <f t="shared" si="4"/>
        <v>1.9561500000000001</v>
      </c>
      <c r="J53" s="4">
        <f t="shared" si="4"/>
        <v>0</v>
      </c>
      <c r="K53" s="4">
        <f t="shared" si="4"/>
        <v>0</v>
      </c>
      <c r="L53" s="5">
        <f t="shared" si="4"/>
        <v>0</v>
      </c>
    </row>
    <row r="54" spans="2:12" x14ac:dyDescent="0.2">
      <c r="B54" s="1"/>
      <c r="C54" s="25"/>
      <c r="D54" s="2"/>
      <c r="E54" s="2"/>
      <c r="F54" s="2"/>
      <c r="G54" s="2"/>
      <c r="H54" s="2"/>
      <c r="I54" s="2"/>
      <c r="J54" s="2"/>
      <c r="K54" s="2"/>
      <c r="L54" s="3"/>
    </row>
    <row r="55" spans="2:12" ht="15.75" x14ac:dyDescent="0.25">
      <c r="B55" s="61" t="s">
        <v>55</v>
      </c>
      <c r="C55" s="62"/>
      <c r="D55" s="8"/>
      <c r="E55" s="8"/>
      <c r="F55" s="8"/>
      <c r="G55" s="8"/>
      <c r="H55" s="8"/>
      <c r="I55" s="8"/>
      <c r="J55" s="8"/>
      <c r="K55" s="8"/>
      <c r="L55" s="12"/>
    </row>
    <row r="56" spans="2:12" x14ac:dyDescent="0.2">
      <c r="B56" s="1"/>
      <c r="C56" s="25"/>
      <c r="D56" s="2"/>
      <c r="E56" s="2"/>
      <c r="F56" s="2"/>
      <c r="G56" s="2"/>
      <c r="H56" s="2"/>
      <c r="I56" s="2"/>
      <c r="J56" s="2"/>
      <c r="K56" s="2"/>
      <c r="L56" s="3"/>
    </row>
    <row r="57" spans="2:12" x14ac:dyDescent="0.2">
      <c r="B57" s="1" t="s">
        <v>30</v>
      </c>
      <c r="C57" s="25">
        <v>0.46</v>
      </c>
      <c r="D57" s="4">
        <f t="shared" ref="D57:L61" si="6">$C57*D$40</f>
        <v>0.86756</v>
      </c>
      <c r="E57" s="4">
        <f t="shared" si="6"/>
        <v>0.99590000000000001</v>
      </c>
      <c r="F57" s="4">
        <f t="shared" si="6"/>
        <v>1.0800799999999999</v>
      </c>
      <c r="G57" s="4">
        <f t="shared" si="6"/>
        <v>1.4858</v>
      </c>
      <c r="H57" s="4">
        <f t="shared" si="6"/>
        <v>0.88227999999999995</v>
      </c>
      <c r="I57" s="4">
        <f t="shared" si="6"/>
        <v>1.1109</v>
      </c>
      <c r="J57" s="4">
        <f t="shared" si="6"/>
        <v>0</v>
      </c>
      <c r="K57" s="4">
        <f t="shared" si="6"/>
        <v>0</v>
      </c>
      <c r="L57" s="5">
        <f t="shared" si="6"/>
        <v>0</v>
      </c>
    </row>
    <row r="58" spans="2:12" x14ac:dyDescent="0.2">
      <c r="B58" s="1" t="s">
        <v>31</v>
      </c>
      <c r="C58" s="25">
        <v>0.18</v>
      </c>
      <c r="D58" s="4">
        <f t="shared" si="6"/>
        <v>0.33947999999999995</v>
      </c>
      <c r="E58" s="4">
        <f t="shared" si="6"/>
        <v>0.38969999999999999</v>
      </c>
      <c r="F58" s="4">
        <f t="shared" si="6"/>
        <v>0.42263999999999996</v>
      </c>
      <c r="G58" s="4">
        <f t="shared" si="6"/>
        <v>0.58140000000000003</v>
      </c>
      <c r="H58" s="4">
        <f t="shared" si="6"/>
        <v>0.34523999999999999</v>
      </c>
      <c r="I58" s="4">
        <f t="shared" si="6"/>
        <v>0.43469999999999998</v>
      </c>
      <c r="J58" s="4">
        <f t="shared" si="6"/>
        <v>0</v>
      </c>
      <c r="K58" s="4">
        <f t="shared" si="6"/>
        <v>0</v>
      </c>
      <c r="L58" s="5">
        <f t="shared" si="6"/>
        <v>0</v>
      </c>
    </row>
    <row r="59" spans="2:12" x14ac:dyDescent="0.2">
      <c r="B59" s="1" t="s">
        <v>32</v>
      </c>
      <c r="C59" s="25">
        <v>0.11</v>
      </c>
      <c r="D59" s="4">
        <f t="shared" si="6"/>
        <v>0.20745999999999998</v>
      </c>
      <c r="E59" s="4">
        <f t="shared" si="6"/>
        <v>0.23815</v>
      </c>
      <c r="F59" s="4">
        <f t="shared" si="6"/>
        <v>0.25828000000000001</v>
      </c>
      <c r="G59" s="4">
        <f t="shared" si="6"/>
        <v>0.3553</v>
      </c>
      <c r="H59" s="4">
        <f t="shared" si="6"/>
        <v>0.21098</v>
      </c>
      <c r="I59" s="4">
        <f t="shared" si="6"/>
        <v>0.26565</v>
      </c>
      <c r="J59" s="4">
        <f t="shared" si="6"/>
        <v>0</v>
      </c>
      <c r="K59" s="4">
        <f t="shared" si="6"/>
        <v>0</v>
      </c>
      <c r="L59" s="5">
        <f t="shared" si="6"/>
        <v>0</v>
      </c>
    </row>
    <row r="60" spans="2:12" x14ac:dyDescent="0.2">
      <c r="B60" s="1" t="s">
        <v>33</v>
      </c>
      <c r="C60" s="23">
        <v>0.55000000000000004</v>
      </c>
      <c r="D60" s="4">
        <f t="shared" si="6"/>
        <v>1.0373000000000001</v>
      </c>
      <c r="E60" s="4">
        <f t="shared" si="6"/>
        <v>1.1907500000000002</v>
      </c>
      <c r="F60" s="4">
        <f t="shared" si="6"/>
        <v>1.2914000000000001</v>
      </c>
      <c r="G60" s="4">
        <f t="shared" si="6"/>
        <v>1.7765000000000002</v>
      </c>
      <c r="H60" s="4">
        <f t="shared" si="6"/>
        <v>1.0548999999999999</v>
      </c>
      <c r="I60" s="4">
        <f t="shared" si="6"/>
        <v>1.3282500000000002</v>
      </c>
      <c r="J60" s="4">
        <f t="shared" si="6"/>
        <v>0</v>
      </c>
      <c r="K60" s="4">
        <f t="shared" si="6"/>
        <v>0</v>
      </c>
      <c r="L60" s="5">
        <f t="shared" si="6"/>
        <v>0</v>
      </c>
    </row>
    <row r="61" spans="2:12" x14ac:dyDescent="0.2">
      <c r="B61" s="1" t="s">
        <v>34</v>
      </c>
      <c r="C61" s="23">
        <v>0.74</v>
      </c>
      <c r="D61" s="4">
        <f t="shared" si="6"/>
        <v>1.39564</v>
      </c>
      <c r="E61" s="4">
        <f t="shared" si="6"/>
        <v>1.6021000000000001</v>
      </c>
      <c r="F61" s="4">
        <f t="shared" si="6"/>
        <v>1.73752</v>
      </c>
      <c r="G61" s="4">
        <f t="shared" si="6"/>
        <v>2.3902000000000001</v>
      </c>
      <c r="H61" s="4">
        <f t="shared" si="6"/>
        <v>1.4193199999999999</v>
      </c>
      <c r="I61" s="4">
        <f t="shared" si="6"/>
        <v>1.7870999999999999</v>
      </c>
      <c r="J61" s="4">
        <f t="shared" si="6"/>
        <v>0</v>
      </c>
      <c r="K61" s="4">
        <f t="shared" si="6"/>
        <v>0</v>
      </c>
      <c r="L61" s="5">
        <f t="shared" si="6"/>
        <v>0</v>
      </c>
    </row>
    <row r="62" spans="2:12" x14ac:dyDescent="0.2">
      <c r="B62" s="1"/>
      <c r="C62" s="56"/>
      <c r="D62" s="4"/>
      <c r="E62" s="4"/>
      <c r="F62" s="4"/>
      <c r="G62" s="4"/>
      <c r="H62" s="2"/>
      <c r="I62" s="2"/>
      <c r="J62" s="2"/>
      <c r="K62" s="2"/>
      <c r="L62" s="3"/>
    </row>
    <row r="63" spans="2:12" ht="15.75" x14ac:dyDescent="0.25">
      <c r="B63" s="61" t="s">
        <v>50</v>
      </c>
      <c r="C63" s="62"/>
      <c r="D63" s="8"/>
      <c r="E63" s="8"/>
      <c r="F63" s="8"/>
      <c r="G63" s="8"/>
      <c r="H63" s="8"/>
      <c r="I63" s="8"/>
      <c r="J63" s="8"/>
      <c r="K63" s="8"/>
      <c r="L63" s="12"/>
    </row>
    <row r="64" spans="2:12" x14ac:dyDescent="0.2">
      <c r="B64" s="1"/>
      <c r="C64" s="57"/>
      <c r="D64" s="2"/>
      <c r="E64" s="2"/>
      <c r="F64" s="2"/>
      <c r="G64" s="2"/>
      <c r="H64" s="2"/>
      <c r="I64" s="2"/>
      <c r="J64" s="2"/>
      <c r="K64" s="2"/>
      <c r="L64" s="3"/>
    </row>
    <row r="65" spans="2:12" x14ac:dyDescent="0.2">
      <c r="B65" s="1" t="s">
        <v>35</v>
      </c>
      <c r="C65" s="25">
        <v>0.4</v>
      </c>
      <c r="D65" s="4">
        <f t="shared" ref="D65:L69" si="7">$C65*D$40</f>
        <v>0.75439999999999996</v>
      </c>
      <c r="E65" s="4">
        <f t="shared" si="7"/>
        <v>0.8660000000000001</v>
      </c>
      <c r="F65" s="4">
        <f t="shared" si="7"/>
        <v>0.93920000000000003</v>
      </c>
      <c r="G65" s="4">
        <f t="shared" si="7"/>
        <v>1.292</v>
      </c>
      <c r="H65" s="4">
        <f t="shared" si="7"/>
        <v>0.76719999999999999</v>
      </c>
      <c r="I65" s="4">
        <f t="shared" si="7"/>
        <v>0.96600000000000008</v>
      </c>
      <c r="J65" s="4">
        <f t="shared" si="7"/>
        <v>0</v>
      </c>
      <c r="K65" s="4">
        <f t="shared" si="7"/>
        <v>0</v>
      </c>
      <c r="L65" s="5">
        <f t="shared" si="7"/>
        <v>0</v>
      </c>
    </row>
    <row r="66" spans="2:12" x14ac:dyDescent="0.2">
      <c r="B66" s="1" t="s">
        <v>36</v>
      </c>
      <c r="C66" s="25">
        <v>0.35</v>
      </c>
      <c r="D66" s="4">
        <f t="shared" si="7"/>
        <v>0.66009999999999991</v>
      </c>
      <c r="E66" s="4">
        <f t="shared" si="7"/>
        <v>0.75774999999999992</v>
      </c>
      <c r="F66" s="4">
        <f t="shared" si="7"/>
        <v>0.82179999999999986</v>
      </c>
      <c r="G66" s="4">
        <f t="shared" si="7"/>
        <v>1.1304999999999998</v>
      </c>
      <c r="H66" s="4">
        <f t="shared" si="7"/>
        <v>0.6712999999999999</v>
      </c>
      <c r="I66" s="4">
        <f t="shared" si="7"/>
        <v>0.84524999999999995</v>
      </c>
      <c r="J66" s="4">
        <f t="shared" si="7"/>
        <v>0</v>
      </c>
      <c r="K66" s="4">
        <f t="shared" si="7"/>
        <v>0</v>
      </c>
      <c r="L66" s="5">
        <f t="shared" si="7"/>
        <v>0</v>
      </c>
    </row>
    <row r="67" spans="2:12" x14ac:dyDescent="0.2">
      <c r="B67" s="1" t="s">
        <v>37</v>
      </c>
      <c r="C67" s="25">
        <v>0.4</v>
      </c>
      <c r="D67" s="4">
        <f t="shared" si="7"/>
        <v>0.75439999999999996</v>
      </c>
      <c r="E67" s="4">
        <f t="shared" si="7"/>
        <v>0.8660000000000001</v>
      </c>
      <c r="F67" s="4">
        <f t="shared" si="7"/>
        <v>0.93920000000000003</v>
      </c>
      <c r="G67" s="4">
        <f t="shared" si="7"/>
        <v>1.292</v>
      </c>
      <c r="H67" s="4">
        <f t="shared" si="7"/>
        <v>0.76719999999999999</v>
      </c>
      <c r="I67" s="4">
        <f t="shared" si="7"/>
        <v>0.96600000000000008</v>
      </c>
      <c r="J67" s="4">
        <f t="shared" si="7"/>
        <v>0</v>
      </c>
      <c r="K67" s="4">
        <f t="shared" si="7"/>
        <v>0</v>
      </c>
      <c r="L67" s="5">
        <f t="shared" si="7"/>
        <v>0</v>
      </c>
    </row>
    <row r="68" spans="2:12" x14ac:dyDescent="0.2">
      <c r="B68" s="1" t="s">
        <v>38</v>
      </c>
      <c r="C68" s="23">
        <v>0.77</v>
      </c>
      <c r="D68" s="4">
        <f t="shared" si="7"/>
        <v>1.4522200000000001</v>
      </c>
      <c r="E68" s="4">
        <f t="shared" si="7"/>
        <v>1.6670500000000001</v>
      </c>
      <c r="F68" s="4">
        <f t="shared" si="7"/>
        <v>1.80796</v>
      </c>
      <c r="G68" s="4">
        <f t="shared" si="7"/>
        <v>2.4870999999999999</v>
      </c>
      <c r="H68" s="4">
        <f t="shared" si="7"/>
        <v>1.4768600000000001</v>
      </c>
      <c r="I68" s="4">
        <f t="shared" si="7"/>
        <v>1.85955</v>
      </c>
      <c r="J68" s="4">
        <f t="shared" si="7"/>
        <v>0</v>
      </c>
      <c r="K68" s="4">
        <f t="shared" si="7"/>
        <v>0</v>
      </c>
      <c r="L68" s="5">
        <f t="shared" si="7"/>
        <v>0</v>
      </c>
    </row>
    <row r="69" spans="2:12" ht="13.5" thickBot="1" x14ac:dyDescent="0.25">
      <c r="B69" s="6" t="s">
        <v>39</v>
      </c>
      <c r="C69" s="50">
        <v>2</v>
      </c>
      <c r="D69" s="14">
        <f t="shared" si="7"/>
        <v>3.7719999999999998</v>
      </c>
      <c r="E69" s="14">
        <f t="shared" si="7"/>
        <v>4.33</v>
      </c>
      <c r="F69" s="14">
        <f t="shared" si="7"/>
        <v>4.6959999999999997</v>
      </c>
      <c r="G69" s="14">
        <f t="shared" si="7"/>
        <v>6.46</v>
      </c>
      <c r="H69" s="14">
        <f t="shared" si="7"/>
        <v>3.8359999999999999</v>
      </c>
      <c r="I69" s="14">
        <f t="shared" si="7"/>
        <v>4.83</v>
      </c>
      <c r="J69" s="14">
        <f t="shared" si="7"/>
        <v>0</v>
      </c>
      <c r="K69" s="14">
        <f t="shared" si="7"/>
        <v>0</v>
      </c>
      <c r="L69" s="15">
        <f t="shared" si="7"/>
        <v>0</v>
      </c>
    </row>
    <row r="70" spans="2:12" x14ac:dyDescent="0.2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2:12" x14ac:dyDescent="0.2">
      <c r="J71" s="2"/>
    </row>
    <row r="72" spans="2:12" x14ac:dyDescent="0.2">
      <c r="J72" s="2"/>
    </row>
    <row r="73" spans="2:12" x14ac:dyDescent="0.2">
      <c r="J73" s="2"/>
    </row>
    <row r="74" spans="2:12" x14ac:dyDescent="0.2">
      <c r="J74" s="2"/>
    </row>
    <row r="75" spans="2:12" x14ac:dyDescent="0.2">
      <c r="J75" s="2"/>
    </row>
  </sheetData>
  <mergeCells count="9">
    <mergeCell ref="C4:I4"/>
    <mergeCell ref="B55:C55"/>
    <mergeCell ref="B63:C63"/>
    <mergeCell ref="C8:I8"/>
    <mergeCell ref="E39:I39"/>
    <mergeCell ref="B11:K11"/>
    <mergeCell ref="B37:I37"/>
    <mergeCell ref="H5:I5"/>
    <mergeCell ref="K9:L9"/>
  </mergeCells>
  <phoneticPr fontId="4" type="noConversion"/>
  <hyperlinks>
    <hyperlink ref="K9:L9" r:id="rId1" display="Link to eia"/>
    <hyperlink ref="J8" r:id="rId2"/>
  </hyperlinks>
  <pageMargins left="0.75" right="0.75" top="1" bottom="1" header="0.5" footer="0.5"/>
  <pageSetup orientation="landscape" r:id="rId3"/>
  <headerFooter alignWithMargins="0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Nebraska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Lisa Jasa</cp:lastModifiedBy>
  <cp:lastPrinted>2011-03-29T15:12:10Z</cp:lastPrinted>
  <dcterms:created xsi:type="dcterms:W3CDTF">2005-11-04T16:04:24Z</dcterms:created>
  <dcterms:modified xsi:type="dcterms:W3CDTF">2011-03-31T21:38:35Z</dcterms:modified>
</cp:coreProperties>
</file>